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олимпиада\"/>
    </mc:Choice>
  </mc:AlternateContent>
  <bookViews>
    <workbookView xWindow="0" yWindow="0" windowWidth="23040" windowHeight="9072" tabRatio="642" activeTab="5"/>
  </bookViews>
  <sheets>
    <sheet name="4 кл. " sheetId="11" r:id="rId1"/>
    <sheet name="5 кл. " sheetId="10" r:id="rId2"/>
    <sheet name="6 кл." sheetId="3" r:id="rId3"/>
    <sheet name="7 кл." sheetId="5" r:id="rId4"/>
    <sheet name="8 кл." sheetId="6" r:id="rId5"/>
    <sheet name="9 кл." sheetId="7" r:id="rId6"/>
    <sheet name="10 кл." sheetId="8" r:id="rId7"/>
    <sheet name="11 кл." sheetId="9" r:id="rId8"/>
    <sheet name="Лист2" sheetId="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6" hidden="1">'10 кл.'!$B$6:$T$35</definedName>
    <definedName name="_xlnm._FilterDatabase" localSheetId="7" hidden="1">'11 кл.'!$B$6:$T$35</definedName>
    <definedName name="_xlnm._FilterDatabase" localSheetId="0" hidden="1">'4 кл. '!$B$6:$T$34</definedName>
    <definedName name="_xlnm._FilterDatabase" localSheetId="1" hidden="1">'5 кл. '!$B$6:$S$35</definedName>
    <definedName name="_xlnm._FilterDatabase" localSheetId="2" hidden="1">'6 кл.'!$B$6:$T$35</definedName>
    <definedName name="_xlnm._FilterDatabase" localSheetId="3" hidden="1">'7 кл.'!$B$6:$T$35</definedName>
    <definedName name="_xlnm._FilterDatabase" localSheetId="4" hidden="1">'8 кл.'!$B$6:$T$35</definedName>
    <definedName name="_xlnm._FilterDatabase" localSheetId="5" hidden="1">'9 кл.'!$B$6:$T$15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62913"/>
</workbook>
</file>

<file path=xl/calcChain.xml><?xml version="1.0" encoding="utf-8"?>
<calcChain xmlns="http://schemas.openxmlformats.org/spreadsheetml/2006/main">
  <c r="Q7" i="9" l="1"/>
  <c r="Q8" i="9"/>
  <c r="Q9" i="9"/>
  <c r="Q10" i="9"/>
  <c r="Q11" i="9"/>
  <c r="Q12" i="9"/>
  <c r="Q11" i="11" l="1"/>
  <c r="S11" i="11" l="1"/>
  <c r="Q18" i="11"/>
  <c r="S18" i="11" s="1"/>
  <c r="Q19" i="11"/>
  <c r="S19" i="11" s="1"/>
  <c r="Q20" i="11"/>
  <c r="S20" i="11" s="1"/>
  <c r="Q17" i="11"/>
  <c r="S17" i="11" s="1"/>
  <c r="Q14" i="11"/>
  <c r="S14" i="11" s="1"/>
  <c r="Q10" i="11"/>
  <c r="S10" i="11" s="1"/>
  <c r="Q9" i="11"/>
  <c r="S9" i="11" s="1"/>
  <c r="Q7" i="11"/>
  <c r="S7" i="11" s="1"/>
  <c r="Q16" i="11"/>
  <c r="S16" i="11" s="1"/>
  <c r="Q15" i="11"/>
  <c r="S15" i="11" s="1"/>
  <c r="Q13" i="11"/>
  <c r="S13" i="11" s="1"/>
  <c r="Q12" i="11"/>
  <c r="S12" i="11" s="1"/>
  <c r="Q8" i="11"/>
  <c r="S8" i="11" s="1"/>
  <c r="Q73" i="9" l="1"/>
  <c r="S73" i="9" s="1"/>
  <c r="Q72" i="9"/>
  <c r="S72" i="9" s="1"/>
  <c r="Q71" i="9"/>
  <c r="S71" i="9" s="1"/>
  <c r="Q70" i="9"/>
  <c r="S70" i="9" s="1"/>
  <c r="Q69" i="9"/>
  <c r="S69" i="9" s="1"/>
  <c r="Q68" i="9"/>
  <c r="S68" i="9" s="1"/>
  <c r="Q67" i="9"/>
  <c r="S67" i="9" s="1"/>
  <c r="Q66" i="9"/>
  <c r="S66" i="9" s="1"/>
  <c r="Q65" i="9"/>
  <c r="S65" i="9" s="1"/>
  <c r="Q64" i="9"/>
  <c r="S64" i="9" s="1"/>
  <c r="Q63" i="9"/>
  <c r="S63" i="9" s="1"/>
  <c r="Q62" i="9"/>
  <c r="S62" i="9" s="1"/>
  <c r="Q61" i="9"/>
  <c r="S61" i="9" s="1"/>
  <c r="Q60" i="9"/>
  <c r="S60" i="9" s="1"/>
  <c r="Q59" i="9"/>
  <c r="S59" i="9" s="1"/>
  <c r="Q58" i="9"/>
  <c r="S58" i="9" s="1"/>
  <c r="Q57" i="9"/>
  <c r="S57" i="9" s="1"/>
  <c r="Q56" i="9"/>
  <c r="S56" i="9" s="1"/>
  <c r="Q55" i="9"/>
  <c r="S55" i="9" s="1"/>
  <c r="Q54" i="9"/>
  <c r="S54" i="9" s="1"/>
  <c r="Q53" i="9"/>
  <c r="S53" i="9" s="1"/>
  <c r="Q52" i="9"/>
  <c r="S52" i="9" s="1"/>
  <c r="Q51" i="9"/>
  <c r="S51" i="9" s="1"/>
  <c r="Q50" i="9"/>
  <c r="S50" i="9" s="1"/>
  <c r="Q49" i="9"/>
  <c r="S49" i="9" s="1"/>
  <c r="Q48" i="9"/>
  <c r="S48" i="9" s="1"/>
  <c r="Q47" i="9"/>
  <c r="S47" i="9" s="1"/>
  <c r="Q46" i="9"/>
  <c r="S46" i="9" s="1"/>
  <c r="Q45" i="9"/>
  <c r="S45" i="9" s="1"/>
  <c r="Q44" i="9"/>
  <c r="S44" i="9" s="1"/>
  <c r="Q43" i="9"/>
  <c r="S43" i="9" s="1"/>
  <c r="Q42" i="9"/>
  <c r="S42" i="9" s="1"/>
  <c r="Q41" i="9"/>
  <c r="S41" i="9" s="1"/>
  <c r="Q40" i="9"/>
  <c r="S40" i="9" s="1"/>
  <c r="Q39" i="9"/>
  <c r="S39" i="9" s="1"/>
  <c r="Q38" i="9"/>
  <c r="S38" i="9" s="1"/>
  <c r="Q37" i="9"/>
  <c r="S37" i="9" s="1"/>
  <c r="Q36" i="9"/>
  <c r="S36" i="9" s="1"/>
  <c r="Q35" i="9"/>
  <c r="S35" i="9" s="1"/>
  <c r="Q34" i="9"/>
  <c r="S34" i="9" s="1"/>
  <c r="Q33" i="9"/>
  <c r="S33" i="9" s="1"/>
  <c r="Q32" i="9"/>
  <c r="S32" i="9" s="1"/>
  <c r="Q31" i="9"/>
  <c r="S31" i="9" s="1"/>
  <c r="Q30" i="9"/>
  <c r="S30" i="9" s="1"/>
  <c r="Q29" i="9"/>
  <c r="S29" i="9" s="1"/>
  <c r="Q28" i="9"/>
  <c r="S28" i="9" s="1"/>
  <c r="Q27" i="9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S20" i="9"/>
  <c r="Q19" i="9"/>
  <c r="S19" i="9" s="1"/>
  <c r="Q18" i="9"/>
  <c r="S18" i="9" s="1"/>
  <c r="Q17" i="9"/>
  <c r="S17" i="9" s="1"/>
  <c r="Q16" i="9"/>
  <c r="S16" i="9" s="1"/>
  <c r="Q15" i="9"/>
  <c r="S15" i="9" s="1"/>
  <c r="Q14" i="9"/>
  <c r="S14" i="9" s="1"/>
  <c r="Q13" i="9"/>
  <c r="S13" i="9" s="1"/>
  <c r="S12" i="9"/>
  <c r="S7" i="9"/>
  <c r="S9" i="9"/>
  <c r="S8" i="9"/>
  <c r="S10" i="9"/>
  <c r="S11" i="9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4" i="8"/>
  <c r="S9" i="8"/>
  <c r="S11" i="8"/>
  <c r="S10" i="8"/>
  <c r="S12" i="8"/>
  <c r="S7" i="8"/>
  <c r="S13" i="8"/>
  <c r="S15" i="8"/>
  <c r="S8" i="8"/>
  <c r="Q53" i="7"/>
  <c r="S53" i="7" s="1"/>
  <c r="Q52" i="7"/>
  <c r="S52" i="7" s="1"/>
  <c r="Q51" i="7"/>
  <c r="S51" i="7" s="1"/>
  <c r="Q50" i="7"/>
  <c r="S50" i="7" s="1"/>
  <c r="Q49" i="7"/>
  <c r="S49" i="7" s="1"/>
  <c r="Q48" i="7"/>
  <c r="S48" i="7" s="1"/>
  <c r="Q47" i="7"/>
  <c r="S47" i="7" s="1"/>
  <c r="Q46" i="7"/>
  <c r="S46" i="7" s="1"/>
  <c r="Q45" i="7"/>
  <c r="S45" i="7" s="1"/>
  <c r="Q44" i="7"/>
  <c r="S44" i="7" s="1"/>
  <c r="Q43" i="7"/>
  <c r="S43" i="7" s="1"/>
  <c r="Q42" i="7"/>
  <c r="S42" i="7" s="1"/>
  <c r="Q41" i="7"/>
  <c r="S41" i="7" s="1"/>
  <c r="Q40" i="7"/>
  <c r="S40" i="7" s="1"/>
  <c r="Q39" i="7"/>
  <c r="S39" i="7" s="1"/>
  <c r="Q38" i="7"/>
  <c r="S38" i="7" s="1"/>
  <c r="Q37" i="7"/>
  <c r="S37" i="7" s="1"/>
  <c r="Q36" i="7"/>
  <c r="S36" i="7" s="1"/>
  <c r="Q35" i="7"/>
  <c r="S35" i="7" s="1"/>
  <c r="Q34" i="7"/>
  <c r="S34" i="7" s="1"/>
  <c r="Q33" i="7"/>
  <c r="S33" i="7" s="1"/>
  <c r="Q32" i="7"/>
  <c r="S32" i="7" s="1"/>
  <c r="Q31" i="7"/>
  <c r="S31" i="7" s="1"/>
  <c r="Q30" i="7"/>
  <c r="S30" i="7" s="1"/>
  <c r="Q29" i="7"/>
  <c r="S29" i="7" s="1"/>
  <c r="Q28" i="7"/>
  <c r="S28" i="7" s="1"/>
  <c r="Q27" i="7"/>
  <c r="S27" i="7" s="1"/>
  <c r="Q26" i="7"/>
  <c r="S26" i="7" s="1"/>
  <c r="Q25" i="7"/>
  <c r="S25" i="7" s="1"/>
  <c r="Q24" i="7"/>
  <c r="S24" i="7" s="1"/>
  <c r="Q23" i="7"/>
  <c r="S23" i="7" s="1"/>
  <c r="Q22" i="7"/>
  <c r="S22" i="7" s="1"/>
  <c r="Q21" i="7"/>
  <c r="S21" i="7" s="1"/>
  <c r="Q20" i="7"/>
  <c r="S20" i="7" s="1"/>
  <c r="Q19" i="7"/>
  <c r="S19" i="7" s="1"/>
  <c r="Q18" i="7"/>
  <c r="S18" i="7" s="1"/>
  <c r="Q17" i="7"/>
  <c r="S17" i="7" s="1"/>
  <c r="Q16" i="7"/>
  <c r="S16" i="7" s="1"/>
  <c r="Q15" i="7"/>
  <c r="S15" i="7" s="1"/>
  <c r="Q14" i="7"/>
  <c r="S14" i="7" s="1"/>
  <c r="Q13" i="7"/>
  <c r="S13" i="7" s="1"/>
  <c r="Q12" i="7"/>
  <c r="S12" i="7" s="1"/>
  <c r="Q11" i="7"/>
  <c r="S11" i="7" s="1"/>
  <c r="Q10" i="7"/>
  <c r="S10" i="7" s="1"/>
  <c r="Q9" i="7"/>
  <c r="S9" i="7" s="1"/>
  <c r="Q8" i="7"/>
  <c r="S8" i="7" s="1"/>
  <c r="Q7" i="7"/>
  <c r="S7" i="7" s="1"/>
  <c r="Q73" i="6"/>
  <c r="S73" i="6" s="1"/>
  <c r="Q72" i="6"/>
  <c r="S72" i="6" s="1"/>
  <c r="S71" i="6"/>
  <c r="Q71" i="6"/>
  <c r="S70" i="6"/>
  <c r="Q70" i="6"/>
  <c r="S69" i="6"/>
  <c r="Q69" i="6"/>
  <c r="Q68" i="6"/>
  <c r="S68" i="6" s="1"/>
  <c r="S67" i="6"/>
  <c r="Q67" i="6"/>
  <c r="S66" i="6"/>
  <c r="Q66" i="6"/>
  <c r="S65" i="6"/>
  <c r="Q65" i="6"/>
  <c r="Q64" i="6"/>
  <c r="S64" i="6" s="1"/>
  <c r="S63" i="6"/>
  <c r="Q63" i="6"/>
  <c r="S62" i="6"/>
  <c r="Q62" i="6"/>
  <c r="S61" i="6"/>
  <c r="Q61" i="6"/>
  <c r="Q60" i="6"/>
  <c r="S60" i="6" s="1"/>
  <c r="S59" i="6"/>
  <c r="Q59" i="6"/>
  <c r="S58" i="6"/>
  <c r="Q58" i="6"/>
  <c r="S57" i="6"/>
  <c r="Q57" i="6"/>
  <c r="Q56" i="6"/>
  <c r="S56" i="6" s="1"/>
  <c r="S55" i="6"/>
  <c r="Q55" i="6"/>
  <c r="S54" i="6"/>
  <c r="Q54" i="6"/>
  <c r="S53" i="6"/>
  <c r="Q53" i="6"/>
  <c r="Q52" i="6"/>
  <c r="S52" i="6" s="1"/>
  <c r="S51" i="6"/>
  <c r="Q51" i="6"/>
  <c r="S50" i="6"/>
  <c r="Q50" i="6"/>
  <c r="S49" i="6"/>
  <c r="Q49" i="6"/>
  <c r="Q48" i="6"/>
  <c r="S48" i="6" s="1"/>
  <c r="S47" i="6"/>
  <c r="Q47" i="6"/>
  <c r="S46" i="6"/>
  <c r="Q46" i="6"/>
  <c r="S45" i="6"/>
  <c r="Q45" i="6"/>
  <c r="Q44" i="6"/>
  <c r="S44" i="6" s="1"/>
  <c r="S43" i="6"/>
  <c r="Q43" i="6"/>
  <c r="S42" i="6"/>
  <c r="Q42" i="6"/>
  <c r="Q41" i="6"/>
  <c r="S41" i="6" s="1"/>
  <c r="Q40" i="6"/>
  <c r="S40" i="6" s="1"/>
  <c r="S39" i="6"/>
  <c r="Q39" i="6"/>
  <c r="S38" i="6"/>
  <c r="Q38" i="6"/>
  <c r="Q37" i="6"/>
  <c r="S37" i="6" s="1"/>
  <c r="Q36" i="6"/>
  <c r="S36" i="6" s="1"/>
  <c r="S35" i="6"/>
  <c r="Q35" i="6"/>
  <c r="S34" i="6"/>
  <c r="Q34" i="6"/>
  <c r="Q33" i="6"/>
  <c r="S33" i="6" s="1"/>
  <c r="Q32" i="6"/>
  <c r="S32" i="6" s="1"/>
  <c r="S31" i="6"/>
  <c r="Q31" i="6"/>
  <c r="S30" i="6"/>
  <c r="Q30" i="6"/>
  <c r="Q29" i="6"/>
  <c r="S29" i="6" s="1"/>
  <c r="Q28" i="6"/>
  <c r="S28" i="6" s="1"/>
  <c r="S27" i="6"/>
  <c r="Q27" i="6"/>
  <c r="S26" i="6"/>
  <c r="Q26" i="6"/>
  <c r="Q25" i="6"/>
  <c r="S25" i="6" s="1"/>
  <c r="Q24" i="6"/>
  <c r="S24" i="6" s="1"/>
  <c r="S23" i="6"/>
  <c r="Q23" i="6"/>
  <c r="S22" i="6"/>
  <c r="Q22" i="6"/>
  <c r="Q21" i="6"/>
  <c r="S21" i="6" s="1"/>
  <c r="Q20" i="6"/>
  <c r="S20" i="6" s="1"/>
  <c r="Q14" i="6"/>
  <c r="S14" i="6" s="1"/>
  <c r="Q15" i="6"/>
  <c r="S15" i="6" s="1"/>
  <c r="Q11" i="6"/>
  <c r="S11" i="6" s="1"/>
  <c r="Q10" i="6"/>
  <c r="S10" i="6" s="1"/>
  <c r="Q12" i="6"/>
  <c r="S12" i="6" s="1"/>
  <c r="Q13" i="6"/>
  <c r="S13" i="6" s="1"/>
  <c r="Q9" i="6"/>
  <c r="S9" i="6" s="1"/>
  <c r="Q7" i="6"/>
  <c r="S7" i="6" s="1"/>
  <c r="Q8" i="6"/>
  <c r="S8" i="6" s="1"/>
  <c r="Q19" i="6"/>
  <c r="S19" i="6" s="1"/>
  <c r="Q16" i="6"/>
  <c r="S16" i="6" s="1"/>
  <c r="Q17" i="6"/>
  <c r="S17" i="6" s="1"/>
  <c r="Q18" i="6"/>
  <c r="S18" i="6" s="1"/>
  <c r="Q73" i="5"/>
  <c r="S73" i="5" s="1"/>
  <c r="Q72" i="5"/>
  <c r="S72" i="5" s="1"/>
  <c r="Q71" i="5"/>
  <c r="S71" i="5" s="1"/>
  <c r="Q70" i="5"/>
  <c r="S70" i="5" s="1"/>
  <c r="Q69" i="5"/>
  <c r="S69" i="5" s="1"/>
  <c r="Q68" i="5"/>
  <c r="S68" i="5" s="1"/>
  <c r="Q67" i="5"/>
  <c r="S67" i="5" s="1"/>
  <c r="Q66" i="5"/>
  <c r="S66" i="5" s="1"/>
  <c r="Q65" i="5"/>
  <c r="S65" i="5" s="1"/>
  <c r="Q64" i="5"/>
  <c r="S64" i="5" s="1"/>
  <c r="Q63" i="5"/>
  <c r="S63" i="5" s="1"/>
  <c r="Q62" i="5"/>
  <c r="S62" i="5" s="1"/>
  <c r="Q61" i="5"/>
  <c r="S61" i="5" s="1"/>
  <c r="Q60" i="5"/>
  <c r="S60" i="5" s="1"/>
  <c r="Q59" i="5"/>
  <c r="S59" i="5" s="1"/>
  <c r="Q58" i="5"/>
  <c r="S58" i="5" s="1"/>
  <c r="Q57" i="5"/>
  <c r="S57" i="5" s="1"/>
  <c r="Q56" i="5"/>
  <c r="S56" i="5" s="1"/>
  <c r="Q55" i="5"/>
  <c r="S55" i="5" s="1"/>
  <c r="Q54" i="5"/>
  <c r="S54" i="5" s="1"/>
  <c r="Q53" i="5"/>
  <c r="S53" i="5" s="1"/>
  <c r="Q52" i="5"/>
  <c r="S52" i="5" s="1"/>
  <c r="Q51" i="5"/>
  <c r="S51" i="5" s="1"/>
  <c r="Q50" i="5"/>
  <c r="S50" i="5" s="1"/>
  <c r="Q49" i="5"/>
  <c r="S49" i="5" s="1"/>
  <c r="Q48" i="5"/>
  <c r="S48" i="5" s="1"/>
  <c r="Q47" i="5"/>
  <c r="S47" i="5" s="1"/>
  <c r="Q46" i="5"/>
  <c r="S46" i="5" s="1"/>
  <c r="Q45" i="5"/>
  <c r="S45" i="5" s="1"/>
  <c r="Q44" i="5"/>
  <c r="S44" i="5" s="1"/>
  <c r="Q43" i="5"/>
  <c r="S43" i="5" s="1"/>
  <c r="Q42" i="5"/>
  <c r="S42" i="5" s="1"/>
  <c r="Q41" i="5"/>
  <c r="S41" i="5" s="1"/>
  <c r="Q40" i="5"/>
  <c r="S40" i="5" s="1"/>
  <c r="Q39" i="5"/>
  <c r="S39" i="5" s="1"/>
  <c r="Q38" i="5"/>
  <c r="S38" i="5" s="1"/>
  <c r="Q37" i="5"/>
  <c r="S37" i="5" s="1"/>
  <c r="Q36" i="5"/>
  <c r="S36" i="5" s="1"/>
  <c r="Q35" i="5"/>
  <c r="S35" i="5" s="1"/>
  <c r="Q34" i="5"/>
  <c r="S34" i="5" s="1"/>
  <c r="Q33" i="5"/>
  <c r="S33" i="5" s="1"/>
  <c r="Q32" i="5"/>
  <c r="S32" i="5" s="1"/>
  <c r="Q31" i="5"/>
  <c r="S31" i="5" s="1"/>
  <c r="Q30" i="5"/>
  <c r="S30" i="5" s="1"/>
  <c r="Q29" i="5"/>
  <c r="S29" i="5" s="1"/>
  <c r="Q28" i="5"/>
  <c r="S28" i="5" s="1"/>
  <c r="Q27" i="5"/>
  <c r="S27" i="5" s="1"/>
  <c r="Q26" i="5"/>
  <c r="S26" i="5" s="1"/>
  <c r="Q25" i="5"/>
  <c r="S25" i="5" s="1"/>
  <c r="Q24" i="5"/>
  <c r="S24" i="5" s="1"/>
  <c r="Q23" i="5"/>
  <c r="S23" i="5" s="1"/>
  <c r="Q22" i="5"/>
  <c r="S22" i="5" s="1"/>
  <c r="Q21" i="5"/>
  <c r="S21" i="5" s="1"/>
  <c r="Q20" i="5"/>
  <c r="S20" i="5" s="1"/>
  <c r="Q12" i="5"/>
  <c r="S12" i="5" s="1"/>
  <c r="Q11" i="5"/>
  <c r="S11" i="5" s="1"/>
  <c r="Q7" i="5"/>
  <c r="S7" i="5" s="1"/>
  <c r="Q8" i="5"/>
  <c r="S8" i="5" s="1"/>
  <c r="Q14" i="5"/>
  <c r="S14" i="5" s="1"/>
  <c r="Q9" i="5"/>
  <c r="S9" i="5" s="1"/>
  <c r="Q10" i="5"/>
  <c r="S10" i="5" s="1"/>
  <c r="Q15" i="5"/>
  <c r="S15" i="5" s="1"/>
  <c r="Q13" i="5"/>
  <c r="S13" i="5" s="1"/>
  <c r="Q17" i="5"/>
  <c r="S17" i="5" s="1"/>
  <c r="Q16" i="5"/>
  <c r="S16" i="5" s="1"/>
  <c r="Q19" i="5"/>
  <c r="S19" i="5" s="1"/>
  <c r="Q18" i="5"/>
  <c r="S18" i="5" s="1"/>
  <c r="Q73" i="3"/>
  <c r="S73" i="3" s="1"/>
  <c r="Q72" i="3"/>
  <c r="S72" i="3" s="1"/>
  <c r="Q71" i="3"/>
  <c r="S71" i="3" s="1"/>
  <c r="Q70" i="3"/>
  <c r="S70" i="3" s="1"/>
  <c r="Q69" i="3"/>
  <c r="S69" i="3" s="1"/>
  <c r="Q68" i="3"/>
  <c r="S68" i="3" s="1"/>
  <c r="Q67" i="3"/>
  <c r="S67" i="3" s="1"/>
  <c r="Q66" i="3"/>
  <c r="S66" i="3" s="1"/>
  <c r="Q65" i="3"/>
  <c r="S65" i="3" s="1"/>
  <c r="Q64" i="3"/>
  <c r="S64" i="3" s="1"/>
  <c r="Q63" i="3"/>
  <c r="S63" i="3" s="1"/>
  <c r="Q62" i="3"/>
  <c r="S62" i="3" s="1"/>
  <c r="Q61" i="3"/>
  <c r="S61" i="3" s="1"/>
  <c r="Q60" i="3"/>
  <c r="S60" i="3" s="1"/>
  <c r="Q59" i="3"/>
  <c r="S59" i="3" s="1"/>
  <c r="Q58" i="3"/>
  <c r="S58" i="3" s="1"/>
  <c r="Q57" i="3"/>
  <c r="S57" i="3" s="1"/>
  <c r="Q56" i="3"/>
  <c r="S56" i="3" s="1"/>
  <c r="Q55" i="3"/>
  <c r="S55" i="3" s="1"/>
  <c r="Q54" i="3"/>
  <c r="S54" i="3" s="1"/>
  <c r="Q53" i="3"/>
  <c r="S53" i="3" s="1"/>
  <c r="Q52" i="3"/>
  <c r="S52" i="3" s="1"/>
  <c r="Q51" i="3"/>
  <c r="S51" i="3" s="1"/>
  <c r="Q50" i="3"/>
  <c r="S50" i="3" s="1"/>
  <c r="Q49" i="3"/>
  <c r="S49" i="3" s="1"/>
  <c r="Q48" i="3"/>
  <c r="S48" i="3" s="1"/>
  <c r="Q47" i="3"/>
  <c r="S47" i="3" s="1"/>
  <c r="Q46" i="3"/>
  <c r="S46" i="3" s="1"/>
  <c r="Q45" i="3"/>
  <c r="S45" i="3" s="1"/>
  <c r="Q44" i="3"/>
  <c r="S44" i="3" s="1"/>
  <c r="Q43" i="3"/>
  <c r="S43" i="3" s="1"/>
  <c r="Q42" i="3"/>
  <c r="S42" i="3" s="1"/>
  <c r="Q41" i="3"/>
  <c r="S41" i="3" s="1"/>
  <c r="Q40" i="3"/>
  <c r="S40" i="3" s="1"/>
  <c r="Q39" i="3"/>
  <c r="S39" i="3" s="1"/>
  <c r="Q38" i="3"/>
  <c r="S38" i="3" s="1"/>
  <c r="Q37" i="3"/>
  <c r="S37" i="3" s="1"/>
  <c r="Q36" i="3"/>
  <c r="S36" i="3" s="1"/>
  <c r="Q35" i="3"/>
  <c r="S35" i="3" s="1"/>
  <c r="Q34" i="3"/>
  <c r="S34" i="3" s="1"/>
  <c r="Q33" i="3"/>
  <c r="S33" i="3" s="1"/>
  <c r="Q32" i="3"/>
  <c r="S32" i="3" s="1"/>
  <c r="Q31" i="3"/>
  <c r="S31" i="3" s="1"/>
  <c r="Q30" i="3"/>
  <c r="S30" i="3" s="1"/>
  <c r="Q29" i="3"/>
  <c r="S29" i="3" s="1"/>
  <c r="Q28" i="3"/>
  <c r="S28" i="3" s="1"/>
  <c r="Q27" i="3"/>
  <c r="S27" i="3" s="1"/>
  <c r="Q26" i="3"/>
  <c r="S26" i="3" s="1"/>
  <c r="Q25" i="3"/>
  <c r="S25" i="3" s="1"/>
  <c r="Q24" i="3"/>
  <c r="S24" i="3" s="1"/>
  <c r="Q23" i="3"/>
  <c r="S23" i="3" s="1"/>
  <c r="Q22" i="3"/>
  <c r="S22" i="3" s="1"/>
  <c r="Q21" i="3"/>
  <c r="S21" i="3" s="1"/>
  <c r="Q20" i="3"/>
  <c r="S20" i="3" s="1"/>
  <c r="Q19" i="3"/>
  <c r="S19" i="3" s="1"/>
  <c r="Q18" i="3"/>
  <c r="S18" i="3" s="1"/>
  <c r="Q9" i="3"/>
  <c r="S9" i="3" s="1"/>
  <c r="Q12" i="3"/>
  <c r="S12" i="3" s="1"/>
  <c r="Q16" i="3"/>
  <c r="S16" i="3" s="1"/>
  <c r="Q7" i="3"/>
  <c r="S7" i="3" s="1"/>
  <c r="Q15" i="3"/>
  <c r="S15" i="3" s="1"/>
  <c r="Q8" i="3"/>
  <c r="S8" i="3" s="1"/>
  <c r="Q13" i="3"/>
  <c r="S13" i="3" s="1"/>
  <c r="Q10" i="3"/>
  <c r="S10" i="3" s="1"/>
  <c r="Q14" i="3"/>
  <c r="S14" i="3" s="1"/>
  <c r="Q11" i="3"/>
  <c r="S11" i="3" s="1"/>
  <c r="Q17" i="3"/>
  <c r="S17" i="3" s="1"/>
  <c r="Q73" i="10"/>
  <c r="S73" i="10" s="1"/>
  <c r="Q72" i="10"/>
  <c r="S72" i="10" s="1"/>
  <c r="Q71" i="10"/>
  <c r="S71" i="10" s="1"/>
  <c r="Q70" i="10"/>
  <c r="S70" i="10" s="1"/>
  <c r="Q69" i="10"/>
  <c r="S69" i="10" s="1"/>
  <c r="Q68" i="10"/>
  <c r="S68" i="10" s="1"/>
  <c r="Q67" i="10"/>
  <c r="S67" i="10" s="1"/>
  <c r="Q66" i="10"/>
  <c r="S66" i="10" s="1"/>
  <c r="Q65" i="10"/>
  <c r="S65" i="10" s="1"/>
  <c r="Q64" i="10"/>
  <c r="S64" i="10" s="1"/>
  <c r="Q63" i="10"/>
  <c r="S63" i="10" s="1"/>
  <c r="Q62" i="10"/>
  <c r="S62" i="10" s="1"/>
  <c r="Q61" i="10"/>
  <c r="S61" i="10" s="1"/>
  <c r="Q60" i="10"/>
  <c r="S60" i="10" s="1"/>
  <c r="Q59" i="10"/>
  <c r="S59" i="10" s="1"/>
  <c r="Q58" i="10"/>
  <c r="S58" i="10" s="1"/>
  <c r="Q57" i="10"/>
  <c r="S57" i="10" s="1"/>
  <c r="Q56" i="10"/>
  <c r="S56" i="10" s="1"/>
  <c r="Q55" i="10"/>
  <c r="S55" i="10" s="1"/>
  <c r="Q54" i="10"/>
  <c r="S54" i="10" s="1"/>
  <c r="Q53" i="10"/>
  <c r="S53" i="10" s="1"/>
  <c r="Q52" i="10"/>
  <c r="S52" i="10" s="1"/>
  <c r="Q51" i="10"/>
  <c r="S51" i="10" s="1"/>
  <c r="Q50" i="10"/>
  <c r="S50" i="10" s="1"/>
  <c r="Q49" i="10"/>
  <c r="S49" i="10" s="1"/>
  <c r="Q48" i="10"/>
  <c r="S48" i="10" s="1"/>
  <c r="Q47" i="10"/>
  <c r="S47" i="10" s="1"/>
  <c r="Q46" i="10"/>
  <c r="S46" i="10" s="1"/>
  <c r="Q45" i="10"/>
  <c r="S45" i="10" s="1"/>
  <c r="Q44" i="10"/>
  <c r="S44" i="10" s="1"/>
  <c r="Q43" i="10"/>
  <c r="S43" i="10" s="1"/>
  <c r="Q42" i="10"/>
  <c r="S42" i="10" s="1"/>
  <c r="Q41" i="10"/>
  <c r="S41" i="10" s="1"/>
  <c r="Q40" i="10"/>
  <c r="S40" i="10" s="1"/>
  <c r="Q39" i="10"/>
  <c r="S39" i="10" s="1"/>
  <c r="Q38" i="10"/>
  <c r="S38" i="10" s="1"/>
  <c r="Q37" i="10"/>
  <c r="S37" i="10" s="1"/>
  <c r="Q36" i="10"/>
  <c r="S36" i="10" s="1"/>
  <c r="Q35" i="10"/>
  <c r="S35" i="10" s="1"/>
  <c r="Q34" i="10"/>
  <c r="S34" i="10" s="1"/>
  <c r="Q33" i="10"/>
  <c r="S33" i="10" s="1"/>
  <c r="Q32" i="10"/>
  <c r="S32" i="10" s="1"/>
  <c r="Q31" i="10"/>
  <c r="S31" i="10" s="1"/>
  <c r="Q30" i="10"/>
  <c r="S30" i="10" s="1"/>
  <c r="Q29" i="10"/>
  <c r="S29" i="10" s="1"/>
  <c r="Q28" i="10"/>
  <c r="S28" i="10" s="1"/>
  <c r="Q27" i="10"/>
  <c r="S27" i="10" s="1"/>
  <c r="Q26" i="10"/>
  <c r="S26" i="10" s="1"/>
  <c r="Q25" i="10"/>
  <c r="S25" i="10" s="1"/>
  <c r="Q24" i="10"/>
  <c r="S24" i="10" s="1"/>
  <c r="Q23" i="10"/>
  <c r="S23" i="10" s="1"/>
  <c r="Q10" i="10"/>
  <c r="S10" i="10" s="1"/>
  <c r="Q16" i="10"/>
  <c r="S16" i="10" s="1"/>
  <c r="Q7" i="10"/>
  <c r="S7" i="10" s="1"/>
  <c r="Q8" i="10"/>
  <c r="S8" i="10" s="1"/>
  <c r="Q12" i="10"/>
  <c r="S12" i="10" s="1"/>
  <c r="Q11" i="10"/>
  <c r="S11" i="10" s="1"/>
  <c r="Q21" i="10"/>
  <c r="S21" i="10" s="1"/>
  <c r="Q9" i="10"/>
  <c r="S9" i="10" s="1"/>
  <c r="Q20" i="10"/>
  <c r="S20" i="10" s="1"/>
  <c r="Q15" i="10"/>
  <c r="S15" i="10" s="1"/>
  <c r="Q17" i="10"/>
  <c r="S17" i="10" s="1"/>
  <c r="Q22" i="10"/>
  <c r="S22" i="10" s="1"/>
  <c r="Q18" i="10"/>
  <c r="S18" i="10" s="1"/>
  <c r="Q14" i="10"/>
  <c r="S14" i="10" s="1"/>
  <c r="Q19" i="10"/>
  <c r="S19" i="10" s="1"/>
  <c r="Q13" i="10"/>
  <c r="S13" i="10" s="1"/>
  <c r="Q21" i="11"/>
  <c r="S21" i="11" s="1"/>
  <c r="Q22" i="11"/>
  <c r="S22" i="11" s="1"/>
  <c r="Q23" i="11"/>
  <c r="S23" i="11" s="1"/>
  <c r="Q24" i="11"/>
  <c r="S24" i="11" s="1"/>
  <c r="Q25" i="11"/>
  <c r="S25" i="11" s="1"/>
  <c r="Q26" i="11"/>
  <c r="S26" i="11" s="1"/>
  <c r="Q27" i="11"/>
  <c r="S27" i="11" s="1"/>
  <c r="Q28" i="11"/>
  <c r="S28" i="11" s="1"/>
  <c r="Q29" i="11"/>
  <c r="S29" i="11" s="1"/>
  <c r="Q30" i="11"/>
  <c r="S30" i="11" s="1"/>
  <c r="Q31" i="11"/>
  <c r="S31" i="11" s="1"/>
  <c r="Q32" i="11"/>
  <c r="S32" i="11" s="1"/>
  <c r="Q33" i="11"/>
  <c r="S33" i="11" s="1"/>
  <c r="Q34" i="11"/>
  <c r="S34" i="11" s="1"/>
  <c r="Q35" i="11"/>
  <c r="S35" i="11" s="1"/>
  <c r="Q36" i="11"/>
  <c r="S36" i="11" s="1"/>
  <c r="Q37" i="11"/>
  <c r="S37" i="11" s="1"/>
  <c r="Q38" i="11"/>
  <c r="S38" i="11" s="1"/>
  <c r="Q39" i="11"/>
  <c r="S39" i="11" s="1"/>
  <c r="Q40" i="11"/>
  <c r="S40" i="11" s="1"/>
  <c r="Q41" i="11"/>
  <c r="S41" i="11" s="1"/>
  <c r="Q42" i="11"/>
  <c r="S42" i="11" s="1"/>
  <c r="Q43" i="11"/>
  <c r="S43" i="11" s="1"/>
  <c r="Q44" i="11"/>
  <c r="S44" i="11" s="1"/>
  <c r="Q45" i="11"/>
  <c r="S45" i="11" s="1"/>
  <c r="Q46" i="11"/>
  <c r="S46" i="11" s="1"/>
  <c r="Q47" i="11"/>
  <c r="S47" i="11" s="1"/>
  <c r="Q48" i="11"/>
  <c r="S48" i="11" s="1"/>
  <c r="Q49" i="11"/>
  <c r="S49" i="11" s="1"/>
  <c r="Q50" i="11"/>
  <c r="S50" i="11" s="1"/>
  <c r="Q51" i="11"/>
  <c r="S51" i="11" s="1"/>
  <c r="Q52" i="11"/>
  <c r="S52" i="11" s="1"/>
  <c r="Q53" i="11"/>
  <c r="S53" i="11" s="1"/>
  <c r="Q54" i="11"/>
  <c r="S54" i="11" s="1"/>
  <c r="Q55" i="11"/>
  <c r="S55" i="11" s="1"/>
  <c r="Q56" i="11"/>
  <c r="S56" i="11" s="1"/>
  <c r="Q57" i="11"/>
  <c r="S57" i="11" s="1"/>
  <c r="Q58" i="11"/>
  <c r="S58" i="11" s="1"/>
  <c r="Q59" i="11"/>
  <c r="S59" i="11" s="1"/>
  <c r="Q60" i="11"/>
  <c r="S60" i="11" s="1"/>
  <c r="Q61" i="11"/>
  <c r="S61" i="11" s="1"/>
  <c r="Q62" i="11"/>
  <c r="S62" i="11" s="1"/>
  <c r="Q63" i="11"/>
  <c r="S63" i="11" s="1"/>
  <c r="Q64" i="11"/>
  <c r="S64" i="11" s="1"/>
  <c r="Q65" i="11"/>
  <c r="S65" i="11" s="1"/>
  <c r="Q66" i="11"/>
  <c r="S66" i="11" s="1"/>
  <c r="Q67" i="11"/>
  <c r="S67" i="11" s="1"/>
  <c r="Q68" i="11"/>
  <c r="S68" i="11" s="1"/>
  <c r="Q69" i="11"/>
  <c r="S69" i="11" s="1"/>
  <c r="Q70" i="11"/>
  <c r="S70" i="11" s="1"/>
  <c r="Q71" i="11"/>
  <c r="S71" i="11" s="1"/>
  <c r="Q72" i="11"/>
  <c r="S72" i="11" s="1"/>
  <c r="Q73" i="11"/>
  <c r="S73" i="11" s="1"/>
  <c r="Q74" i="9" l="1"/>
  <c r="S74" i="9" s="1"/>
  <c r="S74" i="8"/>
  <c r="Q54" i="7"/>
  <c r="S54" i="7" s="1"/>
  <c r="Q74" i="6"/>
  <c r="S74" i="6" s="1"/>
</calcChain>
</file>

<file path=xl/sharedStrings.xml><?xml version="1.0" encoding="utf-8"?>
<sst xmlns="http://schemas.openxmlformats.org/spreadsheetml/2006/main" count="1143" uniqueCount="318">
  <si>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</si>
  <si>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</si>
  <si>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</si>
  <si>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</si>
  <si>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</si>
  <si>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</si>
  <si>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</si>
  <si>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</si>
  <si>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</si>
  <si>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</si>
  <si>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</si>
  <si>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</si>
  <si>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</si>
  <si>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</si>
  <si>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</si>
  <si>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</si>
  <si>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</si>
  <si>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</si>
  <si>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</si>
  <si>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</si>
  <si>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</si>
  <si>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</si>
  <si>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</si>
  <si>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</si>
  <si>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</si>
  <si>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</si>
  <si>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</si>
  <si>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</si>
  <si>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</si>
  <si>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</si>
  <si>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</si>
  <si>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</si>
  <si>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</si>
  <si>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</si>
  <si>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</si>
  <si>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</si>
  <si>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</si>
  <si>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</si>
  <si>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</si>
  <si>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</si>
  <si>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</si>
  <si>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</si>
  <si>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</si>
  <si>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</si>
  <si>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</si>
  <si>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</si>
  <si>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</si>
  <si>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</si>
  <si>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</si>
  <si>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</si>
  <si>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</si>
  <si>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</si>
  <si>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</si>
  <si>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</si>
  <si>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</si>
  <si>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</si>
  <si>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</si>
  <si>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</si>
  <si>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</si>
  <si>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</si>
  <si>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</si>
  <si>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</si>
  <si>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</si>
  <si>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</si>
  <si>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</si>
  <si>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</si>
  <si>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</si>
  <si>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</si>
  <si>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</si>
  <si>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</si>
  <si>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</si>
  <si>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</si>
  <si>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</si>
  <si>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</si>
  <si>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</si>
  <si>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</si>
  <si>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</si>
  <si>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</si>
  <si>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</si>
  <si>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</si>
  <si>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</si>
  <si>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</si>
  <si>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</si>
  <si>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</si>
  <si>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</si>
  <si>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</si>
  <si>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</si>
  <si>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</si>
  <si>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</si>
  <si>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</si>
  <si>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</si>
  <si>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</si>
  <si>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</si>
  <si>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</si>
  <si>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</si>
  <si>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</si>
  <si>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</si>
  <si>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</si>
  <si>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</si>
  <si>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</si>
  <si>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</si>
  <si>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</si>
  <si>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</si>
  <si>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</si>
  <si>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Номер школы</t>
  </si>
  <si>
    <t>Балл за 2й этап</t>
  </si>
  <si>
    <t>спец класс</t>
  </si>
  <si>
    <t>Общий балл</t>
  </si>
  <si>
    <t>максимально возможный балл</t>
  </si>
  <si>
    <t>% выполнения</t>
  </si>
  <si>
    <t>6 класс</t>
  </si>
  <si>
    <t>7 класс</t>
  </si>
  <si>
    <t>8 класс</t>
  </si>
  <si>
    <t>9 класс</t>
  </si>
  <si>
    <t>10 класс</t>
  </si>
  <si>
    <t>11 класс</t>
  </si>
  <si>
    <t>5 класс</t>
  </si>
  <si>
    <t>ОВЗ</t>
  </si>
  <si>
    <t>Профил. класс</t>
  </si>
  <si>
    <t>4 класс</t>
  </si>
  <si>
    <t>19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</si>
  <si>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</si>
  <si>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</si>
  <si>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</si>
  <si>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</si>
  <si>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</si>
  <si>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</si>
  <si>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</si>
  <si>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</si>
  <si>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Приложение 8 к</t>
  </si>
  <si>
    <t>Итоговые результаты школьного этапа всероссийской олимпиады школьников по искусству (мировая художественная культура)</t>
  </si>
  <si>
    <t>Кирилл</t>
  </si>
  <si>
    <t xml:space="preserve">Валитов  </t>
  </si>
  <si>
    <t>Викторович</t>
  </si>
  <si>
    <t>5 А</t>
  </si>
  <si>
    <t>27</t>
  </si>
  <si>
    <t>Гагарина</t>
  </si>
  <si>
    <t>Валерия</t>
  </si>
  <si>
    <t>Сергеевна</t>
  </si>
  <si>
    <t>21</t>
  </si>
  <si>
    <t>Гайнулина</t>
  </si>
  <si>
    <t>Мадина</t>
  </si>
  <si>
    <t>Наилевна</t>
  </si>
  <si>
    <t>34</t>
  </si>
  <si>
    <t>Голубева</t>
  </si>
  <si>
    <t xml:space="preserve">Лилия </t>
  </si>
  <si>
    <t>Александровна</t>
  </si>
  <si>
    <t>32</t>
  </si>
  <si>
    <t>Громова</t>
  </si>
  <si>
    <t>Вероника</t>
  </si>
  <si>
    <t>Михайловна</t>
  </si>
  <si>
    <t>47</t>
  </si>
  <si>
    <t>Давыдов</t>
  </si>
  <si>
    <t>Алексадрович</t>
  </si>
  <si>
    <t>26</t>
  </si>
  <si>
    <t>Заборенко</t>
  </si>
  <si>
    <t>Дарина</t>
  </si>
  <si>
    <t>17</t>
  </si>
  <si>
    <t xml:space="preserve">Полина </t>
  </si>
  <si>
    <t>Зайцева</t>
  </si>
  <si>
    <t>Иванченко</t>
  </si>
  <si>
    <t xml:space="preserve">Наталья </t>
  </si>
  <si>
    <t>Викторовна</t>
  </si>
  <si>
    <t>6 А</t>
  </si>
  <si>
    <t>7 А</t>
  </si>
  <si>
    <t>8 А</t>
  </si>
  <si>
    <t>9 А</t>
  </si>
  <si>
    <t>Маланьина</t>
  </si>
  <si>
    <t>Алина</t>
  </si>
  <si>
    <t>Игоревна</t>
  </si>
  <si>
    <t>29</t>
  </si>
  <si>
    <t>Максимова</t>
  </si>
  <si>
    <t>Николаевна</t>
  </si>
  <si>
    <t>Варвара</t>
  </si>
  <si>
    <t>35</t>
  </si>
  <si>
    <t>Мусонова</t>
  </si>
  <si>
    <t>Кристина</t>
  </si>
  <si>
    <t>ж</t>
  </si>
  <si>
    <t>20</t>
  </si>
  <si>
    <t>Носорева</t>
  </si>
  <si>
    <t>Софья</t>
  </si>
  <si>
    <t>Владимировна</t>
  </si>
  <si>
    <t>25</t>
  </si>
  <si>
    <t>Орехова</t>
  </si>
  <si>
    <t>Ксения</t>
  </si>
  <si>
    <t>Евгеньевна</t>
  </si>
  <si>
    <t>14</t>
  </si>
  <si>
    <t>Прудиус</t>
  </si>
  <si>
    <t>Владимир</t>
  </si>
  <si>
    <t>Владимирович</t>
  </si>
  <si>
    <t>м</t>
  </si>
  <si>
    <t>22</t>
  </si>
  <si>
    <t>Сартасов</t>
  </si>
  <si>
    <t>Константин</t>
  </si>
  <si>
    <t>Николаевич</t>
  </si>
  <si>
    <t>Семенова</t>
  </si>
  <si>
    <t>Ивановна</t>
  </si>
  <si>
    <t>Федосова</t>
  </si>
  <si>
    <t>Анна</t>
  </si>
  <si>
    <t>Дмитриевна</t>
  </si>
  <si>
    <t>Форонова</t>
  </si>
  <si>
    <t>Мишель</t>
  </si>
  <si>
    <t>Шайдурова</t>
  </si>
  <si>
    <t>48</t>
  </si>
  <si>
    <t>Ярлыкова</t>
  </si>
  <si>
    <t>Злата</t>
  </si>
  <si>
    <t>Витальевна</t>
  </si>
  <si>
    <t>Акатьева</t>
  </si>
  <si>
    <t>Юлия</t>
  </si>
  <si>
    <t>39</t>
  </si>
  <si>
    <t>Вагапова</t>
  </si>
  <si>
    <t>Дамировна</t>
  </si>
  <si>
    <t>5</t>
  </si>
  <si>
    <t>Журавлева</t>
  </si>
  <si>
    <t>Анастасия</t>
  </si>
  <si>
    <t>Павловна</t>
  </si>
  <si>
    <t>Замыслов</t>
  </si>
  <si>
    <t>Максим</t>
  </si>
  <si>
    <t>Витальевич</t>
  </si>
  <si>
    <t>11</t>
  </si>
  <si>
    <t>Зарянкина</t>
  </si>
  <si>
    <t>Андреевна</t>
  </si>
  <si>
    <t>Карачева</t>
  </si>
  <si>
    <t>Марина</t>
  </si>
  <si>
    <t>23</t>
  </si>
  <si>
    <t>15</t>
  </si>
  <si>
    <t>Карпенко</t>
  </si>
  <si>
    <t>Евгения</t>
  </si>
  <si>
    <t>6</t>
  </si>
  <si>
    <t>Лопатенко</t>
  </si>
  <si>
    <t>Максименко</t>
  </si>
  <si>
    <t>Дарья</t>
  </si>
  <si>
    <t>43</t>
  </si>
  <si>
    <t>Мамаева</t>
  </si>
  <si>
    <t>Ольга</t>
  </si>
  <si>
    <t>Григорьевна</t>
  </si>
  <si>
    <t>Наумов</t>
  </si>
  <si>
    <t>Александр</t>
  </si>
  <si>
    <t>Михайлович</t>
  </si>
  <si>
    <t>18</t>
  </si>
  <si>
    <t>Носов</t>
  </si>
  <si>
    <t>Алексей</t>
  </si>
  <si>
    <t>Игоревич</t>
  </si>
  <si>
    <t>4</t>
  </si>
  <si>
    <t>Антон</t>
  </si>
  <si>
    <t>Павлович</t>
  </si>
  <si>
    <t>28</t>
  </si>
  <si>
    <t>Рудаков</t>
  </si>
  <si>
    <t>Рыжая</t>
  </si>
  <si>
    <t>Нонна</t>
  </si>
  <si>
    <t>Рязанов</t>
  </si>
  <si>
    <t>Виктор</t>
  </si>
  <si>
    <t>Олегович</t>
  </si>
  <si>
    <t xml:space="preserve">Соколов </t>
  </si>
  <si>
    <t>Артем</t>
  </si>
  <si>
    <t>Алексеевич</t>
  </si>
  <si>
    <t>Строгонова</t>
  </si>
  <si>
    <t>Станиславовна</t>
  </si>
  <si>
    <t>Черненко</t>
  </si>
  <si>
    <t>Денисович</t>
  </si>
  <si>
    <t>3</t>
  </si>
  <si>
    <t>Чулкова</t>
  </si>
  <si>
    <t>Ульяна</t>
  </si>
  <si>
    <t>Шумилкин</t>
  </si>
  <si>
    <t>Романович</t>
  </si>
  <si>
    <t>10</t>
  </si>
  <si>
    <t>Михаил</t>
  </si>
  <si>
    <t>Иванович</t>
  </si>
  <si>
    <t>16</t>
  </si>
  <si>
    <t>Аверьянова</t>
  </si>
  <si>
    <t>Виктория</t>
  </si>
  <si>
    <t>Алексеевна</t>
  </si>
  <si>
    <t>Михайлова</t>
  </si>
  <si>
    <t>Мударисов</t>
  </si>
  <si>
    <t>Радмир</t>
  </si>
  <si>
    <t>Фанзилеевич</t>
  </si>
  <si>
    <t>Мульгина</t>
  </si>
  <si>
    <t>Полина</t>
  </si>
  <si>
    <t xml:space="preserve">Русских </t>
  </si>
  <si>
    <t>Ника</t>
  </si>
  <si>
    <t>Видякина</t>
  </si>
  <si>
    <t>7 Б</t>
  </si>
  <si>
    <t>13</t>
  </si>
  <si>
    <t>Итоговые результаты школьного этапа всероссийской олимпиады школьников по  искусству (мировая художественная культура)</t>
  </si>
  <si>
    <t>Грачева</t>
  </si>
  <si>
    <t>Василина</t>
  </si>
  <si>
    <t>Зыбин</t>
  </si>
  <si>
    <t>Андрей</t>
  </si>
  <si>
    <t>Александрович</t>
  </si>
  <si>
    <t>Кочергина</t>
  </si>
  <si>
    <t>Руслановна</t>
  </si>
  <si>
    <t>9</t>
  </si>
  <si>
    <t>Денисовна</t>
  </si>
  <si>
    <t>Морозова</t>
  </si>
  <si>
    <t>Диана</t>
  </si>
  <si>
    <t>Витпльевна</t>
  </si>
  <si>
    <t>Носова</t>
  </si>
  <si>
    <t>Пиксайкина</t>
  </si>
  <si>
    <t>Петрова</t>
  </si>
  <si>
    <t>Вячеславовна</t>
  </si>
  <si>
    <t>Проскурина</t>
  </si>
  <si>
    <t>Ткачева</t>
  </si>
  <si>
    <t>Екатерина</t>
  </si>
  <si>
    <t>Артемолвна</t>
  </si>
  <si>
    <t>Вагапов</t>
  </si>
  <si>
    <t>Артур</t>
  </si>
  <si>
    <t>Рамисович</t>
  </si>
  <si>
    <t>Обуховская</t>
  </si>
  <si>
    <t>Антонина</t>
  </si>
  <si>
    <t>Юрьевна</t>
  </si>
  <si>
    <t>Илюхина Анна Леонидовна</t>
  </si>
  <si>
    <t>Патюкова</t>
  </si>
  <si>
    <t>9 Б</t>
  </si>
  <si>
    <t>72</t>
  </si>
  <si>
    <t>Родина</t>
  </si>
  <si>
    <t>60</t>
  </si>
  <si>
    <t>Тихонова</t>
  </si>
  <si>
    <t>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</si>
</sst>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00000"/>
  </numFmts>
  <fonts count="29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  <font>
      <u/>
      <sz val="10"/>
      <color theme="10"/>
      <name val="Arial Cy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Fill="1" applyBorder="1" applyAlignment="1">
      <alignment wrapText="1"/>
    </xf>
    <xf numFmtId="0" fontId="21" fillId="0" borderId="13" xfId="0" applyFont="1" applyBorder="1" applyAlignment="1">
      <alignment horizontal="left"/>
    </xf>
    <xf numFmtId="14" fontId="21" fillId="0" borderId="13" xfId="0" applyNumberFormat="1" applyFont="1" applyBorder="1" applyAlignment="1">
      <alignment horizontal="center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0" fontId="21" fillId="0" borderId="13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0" fontId="21" fillId="0" borderId="13" xfId="39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14" fontId="21" fillId="0" borderId="13" xfId="20" applyNumberFormat="1" applyFont="1" applyBorder="1" applyAlignment="1" applyProtection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center"/>
    </xf>
    <xf numFmtId="0" fontId="21" fillId="0" borderId="13" xfId="41" applyFont="1" applyBorder="1" applyAlignment="1">
      <alignment horizontal="left" vertical="top"/>
    </xf>
    <xf numFmtId="0" fontId="21" fillId="0" borderId="13" xfId="40" applyFont="1" applyBorder="1" applyAlignment="1">
      <alignment horizontal="left" vertical="top"/>
    </xf>
    <xf numFmtId="14" fontId="20" fillId="0" borderId="0" xfId="0" applyNumberFormat="1" applyFont="1" applyAlignment="1">
      <alignment horizontal="center"/>
    </xf>
    <xf numFmtId="0" fontId="24" fillId="0" borderId="13" xfId="42" applyNumberFormat="1" applyFont="1" applyFill="1" applyBorder="1" applyAlignment="1" applyProtection="1"/>
    <xf numFmtId="0" fontId="21" fillId="0" borderId="13" xfId="0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14" fontId="21" fillId="0" borderId="13" xfId="21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1" fillId="0" borderId="13" xfId="42" applyNumberFormat="1" applyFont="1" applyFill="1" applyBorder="1" applyAlignment="1" applyProtection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24" borderId="13" xfId="0" applyFont="1" applyFill="1" applyBorder="1" applyAlignment="1">
      <alignment horizontal="center" vertical="center" wrapText="1"/>
    </xf>
    <xf numFmtId="0" fontId="1" fillId="24" borderId="14" xfId="50" applyFont="1" applyFill="1" applyBorder="1" applyAlignment="1">
      <alignment vertical="center" wrapText="1"/>
    </xf>
    <xf numFmtId="0" fontId="26" fillId="24" borderId="13" xfId="0" applyFont="1" applyFill="1" applyBorder="1" applyAlignment="1">
      <alignment horizontal="left" vertical="center" wrapText="1"/>
    </xf>
    <xf numFmtId="1" fontId="26" fillId="24" borderId="13" xfId="0" applyNumberFormat="1" applyFont="1" applyFill="1" applyBorder="1" applyAlignment="1">
      <alignment horizontal="center" vertical="center" wrapText="1"/>
    </xf>
    <xf numFmtId="165" fontId="26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8" fillId="0" borderId="0" xfId="51"/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Гиперссылка" xfId="51" builtinId="8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Обычный_Лист1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310110.kiasuo.ru/ous/3105548/students/124000000012921482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="90" zoomScaleNormal="90" workbookViewId="0">
      <pane ySplit="6" topLeftCell="A7" activePane="bottomLeft" state="frozen"/>
      <selection pane="bottomLeft" activeCell="T19" sqref="T19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8.33203125" style="14" customWidth="1"/>
    <col min="13" max="13" width="8.554687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4.33203125" style="18" customWidth="1"/>
    <col min="21" max="21" width="34.3320312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4"/>
      <c r="P1" s="16"/>
      <c r="Q1" s="17"/>
      <c r="R1" s="52"/>
      <c r="S1" s="52"/>
      <c r="T1" s="52" t="s">
        <v>123</v>
      </c>
    </row>
    <row r="2" spans="1:21" s="10" customFormat="1" ht="16.5" customHeight="1" x14ac:dyDescent="0.25">
      <c r="A2" s="64" t="s">
        <v>121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6"/>
      <c r="B4" s="56"/>
      <c r="C4" s="56"/>
      <c r="D4" s="56"/>
      <c r="E4" s="56"/>
      <c r="F4" s="56"/>
      <c r="G4" s="56"/>
      <c r="H4" s="56"/>
      <c r="I4" s="56" t="s">
        <v>119</v>
      </c>
      <c r="J4" s="56"/>
      <c r="K4" s="56"/>
      <c r="L4" s="56"/>
      <c r="M4" s="57"/>
      <c r="N4" s="56"/>
      <c r="O4" s="56"/>
      <c r="P4" s="56"/>
      <c r="Q4" s="56"/>
      <c r="R4" s="56"/>
      <c r="S4" s="56"/>
      <c r="T4" s="56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20" si="0">O7+P7</f>
        <v>0</v>
      </c>
      <c r="R7" s="30"/>
      <c r="S7" s="63" t="e">
        <f t="shared" ref="S7:S20" si="1">Q7/R7</f>
        <v>#DIV/0!</v>
      </c>
      <c r="T7" s="24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31"/>
      <c r="C9" s="32"/>
      <c r="D9" s="32"/>
      <c r="E9" s="19"/>
      <c r="F9" s="33"/>
      <c r="G9" s="19"/>
      <c r="H9" s="19"/>
      <c r="I9" s="26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4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4"/>
      <c r="U10" s="25"/>
    </row>
    <row r="11" spans="1:21" s="43" customFormat="1" ht="17.25" customHeight="1" x14ac:dyDescent="0.3">
      <c r="A11" s="21"/>
      <c r="B11" s="25"/>
      <c r="C11" s="25"/>
      <c r="D11" s="40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31"/>
      <c r="C12" s="32"/>
      <c r="D12" s="32"/>
      <c r="E12" s="19"/>
      <c r="F12" s="33"/>
      <c r="G12" s="19"/>
      <c r="H12" s="19"/>
      <c r="I12" s="26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4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>
        <f t="shared" si="0"/>
        <v>0</v>
      </c>
      <c r="R13" s="30"/>
      <c r="S13" s="63" t="e">
        <f t="shared" si="1"/>
        <v>#DIV/0!</v>
      </c>
      <c r="T13" s="24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0"/>
        <v>0</v>
      </c>
      <c r="R14" s="30"/>
      <c r="S14" s="63" t="e">
        <f t="shared" si="1"/>
        <v>#DIV/0!</v>
      </c>
      <c r="T14" s="25"/>
      <c r="U14" s="25"/>
    </row>
    <row r="15" spans="1:21" s="43" customFormat="1" ht="17.25" customHeight="1" x14ac:dyDescent="0.3">
      <c r="A15" s="21"/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0"/>
        <v>0</v>
      </c>
      <c r="R15" s="30"/>
      <c r="S15" s="63" t="e">
        <f t="shared" si="1"/>
        <v>#DIV/0!</v>
      </c>
      <c r="T15" s="24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0"/>
        <v>0</v>
      </c>
      <c r="R16" s="30"/>
      <c r="S16" s="63" t="e">
        <f t="shared" si="1"/>
        <v>#DIV/0!</v>
      </c>
      <c r="T16" s="24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0"/>
        <v>0</v>
      </c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5"/>
      <c r="C18" s="25"/>
      <c r="D18" s="40"/>
      <c r="E18" s="19"/>
      <c r="F18" s="22"/>
      <c r="G18" s="19"/>
      <c r="H18" s="19"/>
      <c r="I18" s="21"/>
      <c r="J18" s="41"/>
      <c r="K18" s="19"/>
      <c r="L18" s="19"/>
      <c r="M18" s="19"/>
      <c r="N18" s="25"/>
      <c r="O18" s="25"/>
      <c r="P18" s="30"/>
      <c r="Q18" s="36">
        <f t="shared" si="0"/>
        <v>0</v>
      </c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3"/>
      <c r="C19" s="23"/>
      <c r="D19" s="23"/>
      <c r="E19" s="19"/>
      <c r="F19" s="33"/>
      <c r="G19" s="19"/>
      <c r="H19" s="19"/>
      <c r="I19" s="23"/>
      <c r="J19" s="41"/>
      <c r="K19" s="19"/>
      <c r="L19" s="19"/>
      <c r="M19" s="19"/>
      <c r="N19" s="25"/>
      <c r="O19" s="25"/>
      <c r="P19" s="30"/>
      <c r="Q19" s="36">
        <f t="shared" si="0"/>
        <v>0</v>
      </c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3"/>
      <c r="C20" s="23"/>
      <c r="D20" s="23"/>
      <c r="E20" s="19"/>
      <c r="F20" s="22"/>
      <c r="G20" s="19"/>
      <c r="H20" s="19"/>
      <c r="I20" s="23"/>
      <c r="J20" s="41"/>
      <c r="K20" s="19"/>
      <c r="L20" s="19"/>
      <c r="M20" s="19"/>
      <c r="N20" s="25"/>
      <c r="O20" s="25"/>
      <c r="P20" s="30"/>
      <c r="Q20" s="36">
        <f t="shared" si="0"/>
        <v>0</v>
      </c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ref="Q21:Q70" si="2">O21+P21</f>
        <v>0</v>
      </c>
      <c r="R21" s="30"/>
      <c r="S21" s="63" t="e">
        <f t="shared" ref="S21:S70" si="3">Q21/R21</f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B74" s="45"/>
      <c r="C74" s="45"/>
      <c r="D74" s="45"/>
      <c r="E74" s="45"/>
      <c r="F74" s="46"/>
      <c r="H74" s="47"/>
      <c r="I74" s="45"/>
      <c r="J74" s="47"/>
      <c r="K74" s="47"/>
      <c r="L74" s="45"/>
      <c r="M74" s="45"/>
      <c r="N74" s="45"/>
      <c r="O74" s="45"/>
      <c r="P74" s="48"/>
      <c r="Q74" s="49"/>
      <c r="R74" s="48"/>
      <c r="S74" s="49"/>
      <c r="T74" s="50"/>
    </row>
    <row r="75" spans="1:21" s="43" customFormat="1" ht="17.25" customHeight="1" x14ac:dyDescent="0.3">
      <c r="B75" s="45"/>
      <c r="C75" s="45"/>
      <c r="D75" s="45"/>
      <c r="E75" s="45"/>
      <c r="F75" s="46"/>
      <c r="H75" s="47"/>
      <c r="I75" s="45"/>
      <c r="J75" s="47"/>
      <c r="K75" s="47"/>
      <c r="L75" s="45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5.6" x14ac:dyDescent="0.3">
      <c r="B76" s="45"/>
      <c r="C76" s="45"/>
      <c r="D76" s="45"/>
      <c r="E76" s="45"/>
      <c r="F76" s="46"/>
      <c r="H76" s="47"/>
      <c r="I76" s="45"/>
      <c r="J76" s="47"/>
      <c r="K76" s="47"/>
      <c r="L76" s="45"/>
      <c r="M76" s="45"/>
      <c r="N76" s="45"/>
      <c r="O76" s="45"/>
      <c r="P76" s="48"/>
      <c r="Q76" s="49"/>
      <c r="R76" s="48"/>
      <c r="S76" s="49"/>
      <c r="T76" s="50"/>
    </row>
  </sheetData>
  <sheetProtection formatCells="0" formatColumns="0" formatRows="0" sort="0"/>
  <autoFilter ref="B6:T34"/>
  <sortState ref="A7:U20">
    <sortCondition descending="1" ref="Q7:Q20"/>
  </sortState>
  <mergeCells count="1">
    <mergeCell ref="A2:T3"/>
  </mergeCells>
  <dataValidations count="4">
    <dataValidation type="list" allowBlank="1" showInputMessage="1" showErrorMessage="1" sqref="N7:N73">
      <formula1>type</formula1>
    </dataValidation>
    <dataValidation type="list" allowBlank="1" showInputMessage="1" showErrorMessage="1" sqref="L7:M73 G7:H73">
      <formula1>rf</formula1>
    </dataValidation>
    <dataValidation type="list" allowBlank="1" showInputMessage="1" showErrorMessage="1" sqref="E7:E50">
      <formula1>sex</formula1>
    </dataValidation>
    <dataValidation type="list" allowBlank="1" showInputMessage="1" showErrorMessage="1" sqref="I7:I73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topLeftCell="E1" zoomScale="90" zoomScaleNormal="90" workbookViewId="0">
      <pane ySplit="6" topLeftCell="A15" activePane="bottomLeft" state="frozen"/>
      <selection pane="bottomLeft" activeCell="U15" sqref="U15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7.44140625" style="14" customWidth="1"/>
    <col min="13" max="14" width="9.88671875" style="14" customWidth="1"/>
    <col min="15" max="15" width="9.6640625" style="16" customWidth="1"/>
    <col min="16" max="16" width="9.6640625" style="17" customWidth="1"/>
    <col min="17" max="17" width="11.5546875" style="16" customWidth="1"/>
    <col min="18" max="18" width="9.6640625" style="17" customWidth="1"/>
    <col min="19" max="19" width="11.6640625" style="18" customWidth="1"/>
    <col min="20" max="21" width="28.886718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6"/>
      <c r="P1" s="17"/>
      <c r="Q1" s="52"/>
      <c r="R1" s="52"/>
      <c r="T1" s="52" t="s">
        <v>122</v>
      </c>
    </row>
    <row r="2" spans="1:21" s="10" customFormat="1" ht="16.5" customHeight="1" x14ac:dyDescent="0.25">
      <c r="A2" s="64" t="s">
        <v>130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1" s="10" customFormat="1" ht="16.5" customHeight="1" x14ac:dyDescent="0.25">
      <c r="A4" s="55"/>
      <c r="B4" s="55"/>
      <c r="C4" s="55"/>
      <c r="D4" s="55"/>
      <c r="E4" s="55"/>
      <c r="F4" s="55"/>
      <c r="G4" s="55"/>
      <c r="H4" s="55"/>
      <c r="I4" s="55" t="s">
        <v>116</v>
      </c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65" t="s">
        <v>132</v>
      </c>
      <c r="C7" s="25" t="s">
        <v>131</v>
      </c>
      <c r="D7" s="40" t="s">
        <v>133</v>
      </c>
      <c r="E7" s="19" t="s">
        <v>10</v>
      </c>
      <c r="F7" s="22">
        <v>41304</v>
      </c>
      <c r="G7" s="19" t="s">
        <v>13</v>
      </c>
      <c r="H7" s="19" t="s">
        <v>12</v>
      </c>
      <c r="I7" s="21" t="s">
        <v>65</v>
      </c>
      <c r="J7" s="41">
        <v>11</v>
      </c>
      <c r="K7" s="19" t="s">
        <v>134</v>
      </c>
      <c r="L7" s="19" t="s">
        <v>13</v>
      </c>
      <c r="M7" s="19" t="s">
        <v>13</v>
      </c>
      <c r="N7" s="25" t="s">
        <v>14</v>
      </c>
      <c r="O7" s="25" t="s">
        <v>135</v>
      </c>
      <c r="P7" s="30"/>
      <c r="Q7" s="36">
        <f t="shared" ref="Q7:Q22" si="0">O7+P7</f>
        <v>27</v>
      </c>
      <c r="R7" s="30">
        <v>100</v>
      </c>
      <c r="S7" s="63">
        <f t="shared" ref="S7:S22" si="1">Q7/R7</f>
        <v>0.27</v>
      </c>
      <c r="T7" s="25" t="s">
        <v>310</v>
      </c>
      <c r="U7" s="25"/>
    </row>
    <row r="8" spans="1:21" s="43" customFormat="1" ht="17.25" customHeight="1" x14ac:dyDescent="0.3">
      <c r="A8" s="21">
        <v>2</v>
      </c>
      <c r="B8" s="25" t="s">
        <v>136</v>
      </c>
      <c r="C8" s="25" t="s">
        <v>137</v>
      </c>
      <c r="D8" s="40" t="s">
        <v>138</v>
      </c>
      <c r="E8" s="19" t="s">
        <v>11</v>
      </c>
      <c r="F8" s="22">
        <v>41582</v>
      </c>
      <c r="G8" s="19" t="s">
        <v>13</v>
      </c>
      <c r="H8" s="19" t="s">
        <v>12</v>
      </c>
      <c r="I8" s="21" t="s">
        <v>65</v>
      </c>
      <c r="J8" s="41">
        <v>11</v>
      </c>
      <c r="K8" s="19" t="s">
        <v>134</v>
      </c>
      <c r="L8" s="19" t="s">
        <v>13</v>
      </c>
      <c r="M8" s="19" t="s">
        <v>13</v>
      </c>
      <c r="N8" s="25" t="s">
        <v>14</v>
      </c>
      <c r="O8" s="25" t="s">
        <v>139</v>
      </c>
      <c r="P8" s="30"/>
      <c r="Q8" s="36">
        <f t="shared" si="0"/>
        <v>21</v>
      </c>
      <c r="R8" s="30">
        <v>100</v>
      </c>
      <c r="S8" s="63">
        <f t="shared" si="1"/>
        <v>0.21</v>
      </c>
      <c r="T8" s="25" t="s">
        <v>310</v>
      </c>
      <c r="U8" s="25"/>
    </row>
    <row r="9" spans="1:21" s="43" customFormat="1" ht="17.25" customHeight="1" x14ac:dyDescent="0.3">
      <c r="A9" s="21">
        <v>3</v>
      </c>
      <c r="B9" s="23" t="s">
        <v>140</v>
      </c>
      <c r="C9" s="23" t="s">
        <v>141</v>
      </c>
      <c r="D9" s="23" t="s">
        <v>142</v>
      </c>
      <c r="E9" s="19" t="s">
        <v>11</v>
      </c>
      <c r="F9" s="22">
        <v>41492</v>
      </c>
      <c r="G9" s="19" t="s">
        <v>13</v>
      </c>
      <c r="H9" s="19" t="s">
        <v>12</v>
      </c>
      <c r="I9" s="21" t="s">
        <v>65</v>
      </c>
      <c r="J9" s="41">
        <v>11</v>
      </c>
      <c r="K9" s="19" t="s">
        <v>134</v>
      </c>
      <c r="L9" s="19" t="s">
        <v>13</v>
      </c>
      <c r="M9" s="19" t="s">
        <v>13</v>
      </c>
      <c r="N9" s="25" t="s">
        <v>14</v>
      </c>
      <c r="O9" s="25" t="s">
        <v>143</v>
      </c>
      <c r="P9" s="30"/>
      <c r="Q9" s="36">
        <f t="shared" si="0"/>
        <v>34</v>
      </c>
      <c r="R9" s="30">
        <v>100</v>
      </c>
      <c r="S9" s="63">
        <f t="shared" si="1"/>
        <v>0.34</v>
      </c>
      <c r="T9" s="25" t="s">
        <v>310</v>
      </c>
      <c r="U9" s="25"/>
    </row>
    <row r="10" spans="1:21" s="43" customFormat="1" ht="17.25" customHeight="1" x14ac:dyDescent="0.3">
      <c r="A10" s="21">
        <v>4</v>
      </c>
      <c r="B10" s="25" t="s">
        <v>144</v>
      </c>
      <c r="C10" s="40" t="s">
        <v>145</v>
      </c>
      <c r="D10" s="25" t="s">
        <v>146</v>
      </c>
      <c r="E10" s="19" t="s">
        <v>11</v>
      </c>
      <c r="F10" s="22">
        <v>41639</v>
      </c>
      <c r="G10" s="19" t="s">
        <v>13</v>
      </c>
      <c r="H10" s="19" t="s">
        <v>12</v>
      </c>
      <c r="I10" s="21" t="s">
        <v>65</v>
      </c>
      <c r="J10" s="41">
        <v>11</v>
      </c>
      <c r="K10" s="19" t="s">
        <v>134</v>
      </c>
      <c r="L10" s="19" t="s">
        <v>13</v>
      </c>
      <c r="M10" s="19" t="s">
        <v>13</v>
      </c>
      <c r="N10" s="25" t="s">
        <v>14</v>
      </c>
      <c r="O10" s="25" t="s">
        <v>147</v>
      </c>
      <c r="P10" s="30"/>
      <c r="Q10" s="36">
        <f t="shared" si="0"/>
        <v>32</v>
      </c>
      <c r="R10" s="30">
        <v>100</v>
      </c>
      <c r="S10" s="63">
        <f t="shared" si="1"/>
        <v>0.32</v>
      </c>
      <c r="T10" s="25" t="s">
        <v>310</v>
      </c>
      <c r="U10" s="25"/>
    </row>
    <row r="11" spans="1:21" s="43" customFormat="1" ht="17.25" customHeight="1" x14ac:dyDescent="0.3">
      <c r="A11" s="21">
        <v>5</v>
      </c>
      <c r="B11" s="23" t="s">
        <v>148</v>
      </c>
      <c r="C11" s="23" t="s">
        <v>149</v>
      </c>
      <c r="D11" s="23" t="s">
        <v>150</v>
      </c>
      <c r="E11" s="19" t="s">
        <v>11</v>
      </c>
      <c r="F11" s="22">
        <v>41325</v>
      </c>
      <c r="G11" s="19" t="s">
        <v>13</v>
      </c>
      <c r="H11" s="19" t="s">
        <v>12</v>
      </c>
      <c r="I11" s="21" t="s">
        <v>65</v>
      </c>
      <c r="J11" s="41">
        <v>11</v>
      </c>
      <c r="K11" s="19" t="s">
        <v>134</v>
      </c>
      <c r="L11" s="19" t="s">
        <v>13</v>
      </c>
      <c r="M11" s="19" t="s">
        <v>13</v>
      </c>
      <c r="N11" s="25" t="s">
        <v>14</v>
      </c>
      <c r="O11" s="25" t="s">
        <v>151</v>
      </c>
      <c r="P11" s="30"/>
      <c r="Q11" s="36">
        <f t="shared" si="0"/>
        <v>47</v>
      </c>
      <c r="R11" s="30">
        <v>100</v>
      </c>
      <c r="S11" s="63">
        <f t="shared" si="1"/>
        <v>0.47</v>
      </c>
      <c r="T11" s="25" t="s">
        <v>310</v>
      </c>
      <c r="U11" s="25"/>
    </row>
    <row r="12" spans="1:21" s="43" customFormat="1" ht="17.25" customHeight="1" x14ac:dyDescent="0.3">
      <c r="A12" s="21">
        <v>6</v>
      </c>
      <c r="B12" s="23" t="s">
        <v>152</v>
      </c>
      <c r="C12" s="23" t="s">
        <v>131</v>
      </c>
      <c r="D12" s="23" t="s">
        <v>153</v>
      </c>
      <c r="E12" s="19" t="s">
        <v>10</v>
      </c>
      <c r="F12" s="33">
        <v>41358</v>
      </c>
      <c r="G12" s="19" t="s">
        <v>13</v>
      </c>
      <c r="H12" s="19" t="s">
        <v>12</v>
      </c>
      <c r="I12" s="21" t="s">
        <v>65</v>
      </c>
      <c r="J12" s="41">
        <v>11</v>
      </c>
      <c r="K12" s="19" t="s">
        <v>134</v>
      </c>
      <c r="L12" s="19" t="s">
        <v>13</v>
      </c>
      <c r="M12" s="19" t="s">
        <v>13</v>
      </c>
      <c r="N12" s="25" t="s">
        <v>14</v>
      </c>
      <c r="O12" s="25" t="s">
        <v>154</v>
      </c>
      <c r="P12" s="30"/>
      <c r="Q12" s="36">
        <f t="shared" si="0"/>
        <v>26</v>
      </c>
      <c r="R12" s="30">
        <v>100</v>
      </c>
      <c r="S12" s="63">
        <f t="shared" si="1"/>
        <v>0.26</v>
      </c>
      <c r="T12" s="25" t="s">
        <v>310</v>
      </c>
      <c r="U12" s="25"/>
    </row>
    <row r="13" spans="1:21" s="43" customFormat="1" ht="17.25" customHeight="1" x14ac:dyDescent="0.3">
      <c r="A13" s="21">
        <v>7</v>
      </c>
      <c r="B13" s="25" t="s">
        <v>155</v>
      </c>
      <c r="C13" s="53" t="s">
        <v>156</v>
      </c>
      <c r="D13" s="25" t="s">
        <v>146</v>
      </c>
      <c r="E13" s="19" t="s">
        <v>11</v>
      </c>
      <c r="F13" s="22">
        <v>41327</v>
      </c>
      <c r="G13" s="19" t="s">
        <v>13</v>
      </c>
      <c r="H13" s="19" t="s">
        <v>12</v>
      </c>
      <c r="I13" s="21" t="s">
        <v>65</v>
      </c>
      <c r="J13" s="41">
        <v>11</v>
      </c>
      <c r="K13" s="19" t="s">
        <v>134</v>
      </c>
      <c r="L13" s="19" t="s">
        <v>13</v>
      </c>
      <c r="M13" s="19" t="s">
        <v>13</v>
      </c>
      <c r="N13" s="25" t="s">
        <v>14</v>
      </c>
      <c r="O13" s="25" t="s">
        <v>157</v>
      </c>
      <c r="P13" s="30"/>
      <c r="Q13" s="36">
        <f t="shared" si="0"/>
        <v>17</v>
      </c>
      <c r="R13" s="30">
        <v>100</v>
      </c>
      <c r="S13" s="63">
        <f t="shared" si="1"/>
        <v>0.17</v>
      </c>
      <c r="T13" s="25" t="s">
        <v>310</v>
      </c>
      <c r="U13" s="25"/>
    </row>
    <row r="14" spans="1:21" s="43" customFormat="1" ht="17.25" customHeight="1" x14ac:dyDescent="0.3">
      <c r="A14" s="21">
        <v>8</v>
      </c>
      <c r="B14" s="30" t="s">
        <v>159</v>
      </c>
      <c r="C14" s="30" t="s">
        <v>158</v>
      </c>
      <c r="D14" s="30" t="s">
        <v>138</v>
      </c>
      <c r="E14" s="19" t="s">
        <v>11</v>
      </c>
      <c r="F14" s="22">
        <v>41254</v>
      </c>
      <c r="G14" s="19" t="s">
        <v>13</v>
      </c>
      <c r="H14" s="19" t="s">
        <v>12</v>
      </c>
      <c r="I14" s="21" t="s">
        <v>65</v>
      </c>
      <c r="J14" s="41">
        <v>11</v>
      </c>
      <c r="K14" s="19" t="s">
        <v>134</v>
      </c>
      <c r="L14" s="19" t="s">
        <v>13</v>
      </c>
      <c r="M14" s="19" t="s">
        <v>13</v>
      </c>
      <c r="N14" s="25" t="s">
        <v>14</v>
      </c>
      <c r="O14" s="25" t="s">
        <v>135</v>
      </c>
      <c r="P14" s="30"/>
      <c r="Q14" s="36">
        <f t="shared" si="0"/>
        <v>27</v>
      </c>
      <c r="R14" s="30">
        <v>100</v>
      </c>
      <c r="S14" s="63">
        <f t="shared" si="1"/>
        <v>0.27</v>
      </c>
      <c r="T14" s="25" t="s">
        <v>310</v>
      </c>
      <c r="U14" s="25"/>
    </row>
    <row r="15" spans="1:21" s="43" customFormat="1" ht="17.25" customHeight="1" x14ac:dyDescent="0.3">
      <c r="A15" s="21">
        <v>9</v>
      </c>
      <c r="B15" s="31" t="s">
        <v>160</v>
      </c>
      <c r="C15" s="32" t="s">
        <v>161</v>
      </c>
      <c r="D15" s="32" t="s">
        <v>162</v>
      </c>
      <c r="E15" s="19" t="s">
        <v>11</v>
      </c>
      <c r="F15" s="33">
        <v>41200</v>
      </c>
      <c r="G15" s="19" t="s">
        <v>12</v>
      </c>
      <c r="H15" s="19" t="s">
        <v>12</v>
      </c>
      <c r="I15" s="21" t="s">
        <v>65</v>
      </c>
      <c r="J15" s="41">
        <v>11</v>
      </c>
      <c r="K15" s="19" t="s">
        <v>134</v>
      </c>
      <c r="L15" s="19" t="s">
        <v>13</v>
      </c>
      <c r="M15" s="19" t="s">
        <v>13</v>
      </c>
      <c r="N15" s="25" t="s">
        <v>14</v>
      </c>
      <c r="O15" s="25" t="s">
        <v>154</v>
      </c>
      <c r="P15" s="30"/>
      <c r="Q15" s="36">
        <f t="shared" si="0"/>
        <v>26</v>
      </c>
      <c r="R15" s="30">
        <v>100</v>
      </c>
      <c r="S15" s="63">
        <f t="shared" si="1"/>
        <v>0.26</v>
      </c>
      <c r="T15" s="25" t="s">
        <v>310</v>
      </c>
      <c r="U15" s="25"/>
    </row>
    <row r="16" spans="1:21" s="43" customFormat="1" ht="17.25" customHeight="1" x14ac:dyDescent="0.3">
      <c r="A16" s="21">
        <v>10</v>
      </c>
      <c r="B16" s="23" t="s">
        <v>167</v>
      </c>
      <c r="C16" s="23" t="s">
        <v>168</v>
      </c>
      <c r="D16" s="23" t="s">
        <v>169</v>
      </c>
      <c r="E16" s="19" t="s">
        <v>11</v>
      </c>
      <c r="F16" s="22">
        <v>41368</v>
      </c>
      <c r="G16" s="19" t="s">
        <v>13</v>
      </c>
      <c r="H16" s="19" t="s">
        <v>12</v>
      </c>
      <c r="I16" s="21" t="s">
        <v>65</v>
      </c>
      <c r="J16" s="41">
        <v>11</v>
      </c>
      <c r="K16" s="19" t="s">
        <v>134</v>
      </c>
      <c r="L16" s="19" t="s">
        <v>13</v>
      </c>
      <c r="M16" s="19" t="s">
        <v>13</v>
      </c>
      <c r="N16" s="25" t="s">
        <v>14</v>
      </c>
      <c r="O16" s="25" t="s">
        <v>170</v>
      </c>
      <c r="P16" s="30"/>
      <c r="Q16" s="36">
        <f t="shared" si="0"/>
        <v>29</v>
      </c>
      <c r="R16" s="30">
        <v>100</v>
      </c>
      <c r="S16" s="63">
        <f t="shared" si="1"/>
        <v>0.28999999999999998</v>
      </c>
      <c r="T16" s="25" t="s">
        <v>310</v>
      </c>
      <c r="U16" s="25"/>
    </row>
    <row r="17" spans="1:21" s="43" customFormat="1" ht="17.25" customHeight="1" x14ac:dyDescent="0.3">
      <c r="A17" s="21">
        <v>11</v>
      </c>
      <c r="B17" s="23" t="s">
        <v>171</v>
      </c>
      <c r="C17" s="23" t="s">
        <v>173</v>
      </c>
      <c r="D17" s="23" t="s">
        <v>172</v>
      </c>
      <c r="E17" s="19" t="s">
        <v>11</v>
      </c>
      <c r="F17" s="22">
        <v>41407</v>
      </c>
      <c r="G17" s="19" t="s">
        <v>13</v>
      </c>
      <c r="H17" s="19" t="s">
        <v>12</v>
      </c>
      <c r="I17" s="21" t="s">
        <v>65</v>
      </c>
      <c r="J17" s="41">
        <v>11</v>
      </c>
      <c r="K17" s="19" t="s">
        <v>134</v>
      </c>
      <c r="L17" s="19" t="s">
        <v>13</v>
      </c>
      <c r="M17" s="19" t="s">
        <v>13</v>
      </c>
      <c r="N17" s="25" t="s">
        <v>14</v>
      </c>
      <c r="O17" s="25" t="s">
        <v>174</v>
      </c>
      <c r="P17" s="30"/>
      <c r="Q17" s="36">
        <f t="shared" si="0"/>
        <v>35</v>
      </c>
      <c r="R17" s="30">
        <v>100</v>
      </c>
      <c r="S17" s="63">
        <f t="shared" si="1"/>
        <v>0.35</v>
      </c>
      <c r="T17" s="25" t="s">
        <v>310</v>
      </c>
      <c r="U17" s="25"/>
    </row>
    <row r="18" spans="1:21" s="43" customFormat="1" ht="17.25" customHeight="1" x14ac:dyDescent="0.3">
      <c r="A18" s="21">
        <v>12</v>
      </c>
      <c r="B18" s="23" t="s">
        <v>175</v>
      </c>
      <c r="C18" s="23" t="s">
        <v>176</v>
      </c>
      <c r="D18" s="23" t="s">
        <v>138</v>
      </c>
      <c r="E18" s="19" t="s">
        <v>177</v>
      </c>
      <c r="F18" s="22">
        <v>41495</v>
      </c>
      <c r="G18" s="19" t="s">
        <v>13</v>
      </c>
      <c r="H18" s="19" t="s">
        <v>12</v>
      </c>
      <c r="I18" s="21" t="s">
        <v>65</v>
      </c>
      <c r="J18" s="41">
        <v>11</v>
      </c>
      <c r="K18" s="19" t="s">
        <v>134</v>
      </c>
      <c r="L18" s="19" t="s">
        <v>13</v>
      </c>
      <c r="M18" s="19" t="s">
        <v>13</v>
      </c>
      <c r="N18" s="25" t="s">
        <v>14</v>
      </c>
      <c r="O18" s="25" t="s">
        <v>178</v>
      </c>
      <c r="P18" s="30"/>
      <c r="Q18" s="36">
        <f t="shared" si="0"/>
        <v>20</v>
      </c>
      <c r="R18" s="30">
        <v>100</v>
      </c>
      <c r="S18" s="63">
        <f t="shared" si="1"/>
        <v>0.2</v>
      </c>
      <c r="T18" s="25" t="s">
        <v>310</v>
      </c>
      <c r="U18" s="25"/>
    </row>
    <row r="19" spans="1:21" s="43" customFormat="1" ht="17.25" customHeight="1" x14ac:dyDescent="0.3">
      <c r="A19" s="21">
        <v>13</v>
      </c>
      <c r="B19" s="31" t="s">
        <v>179</v>
      </c>
      <c r="C19" s="32" t="s">
        <v>180</v>
      </c>
      <c r="D19" s="32" t="s">
        <v>181</v>
      </c>
      <c r="E19" s="19" t="s">
        <v>177</v>
      </c>
      <c r="F19" s="33">
        <v>41142</v>
      </c>
      <c r="G19" s="19" t="s">
        <v>13</v>
      </c>
      <c r="H19" s="19" t="s">
        <v>12</v>
      </c>
      <c r="I19" s="21" t="s">
        <v>65</v>
      </c>
      <c r="J19" s="41">
        <v>11</v>
      </c>
      <c r="K19" s="19" t="s">
        <v>134</v>
      </c>
      <c r="L19" s="19" t="s">
        <v>13</v>
      </c>
      <c r="M19" s="19" t="s">
        <v>13</v>
      </c>
      <c r="N19" s="25" t="s">
        <v>14</v>
      </c>
      <c r="O19" s="25" t="s">
        <v>182</v>
      </c>
      <c r="P19" s="30"/>
      <c r="Q19" s="36">
        <f t="shared" si="0"/>
        <v>25</v>
      </c>
      <c r="R19" s="30">
        <v>100</v>
      </c>
      <c r="S19" s="63">
        <f t="shared" si="1"/>
        <v>0.25</v>
      </c>
      <c r="T19" s="25" t="s">
        <v>310</v>
      </c>
      <c r="U19" s="25"/>
    </row>
    <row r="20" spans="1:21" s="43" customFormat="1" ht="17.25" customHeight="1" x14ac:dyDescent="0.3">
      <c r="A20" s="21">
        <v>14</v>
      </c>
      <c r="B20" s="23" t="s">
        <v>183</v>
      </c>
      <c r="C20" s="23" t="s">
        <v>184</v>
      </c>
      <c r="D20" s="23" t="s">
        <v>185</v>
      </c>
      <c r="E20" s="19" t="s">
        <v>177</v>
      </c>
      <c r="F20" s="22">
        <v>41331</v>
      </c>
      <c r="G20" s="19" t="s">
        <v>13</v>
      </c>
      <c r="H20" s="19" t="s">
        <v>12</v>
      </c>
      <c r="I20" s="21" t="s">
        <v>65</v>
      </c>
      <c r="J20" s="41">
        <v>11</v>
      </c>
      <c r="K20" s="19" t="s">
        <v>134</v>
      </c>
      <c r="L20" s="19" t="s">
        <v>13</v>
      </c>
      <c r="M20" s="19" t="s">
        <v>13</v>
      </c>
      <c r="N20" s="25" t="s">
        <v>14</v>
      </c>
      <c r="O20" s="25" t="s">
        <v>186</v>
      </c>
      <c r="P20" s="30"/>
      <c r="Q20" s="36">
        <f t="shared" si="0"/>
        <v>14</v>
      </c>
      <c r="R20" s="30">
        <v>100</v>
      </c>
      <c r="S20" s="63">
        <f t="shared" si="1"/>
        <v>0.14000000000000001</v>
      </c>
      <c r="T20" s="25" t="s">
        <v>310</v>
      </c>
      <c r="U20" s="25"/>
    </row>
    <row r="21" spans="1:21" s="43" customFormat="1" ht="17.25" customHeight="1" x14ac:dyDescent="0.3">
      <c r="A21" s="21">
        <v>15</v>
      </c>
      <c r="B21" s="23" t="s">
        <v>187</v>
      </c>
      <c r="C21" s="23" t="s">
        <v>188</v>
      </c>
      <c r="D21" s="23" t="s">
        <v>189</v>
      </c>
      <c r="E21" s="19" t="s">
        <v>190</v>
      </c>
      <c r="F21" s="22">
        <v>41354</v>
      </c>
      <c r="G21" s="19" t="s">
        <v>13</v>
      </c>
      <c r="H21" s="19" t="s">
        <v>12</v>
      </c>
      <c r="I21" s="21" t="s">
        <v>65</v>
      </c>
      <c r="J21" s="41">
        <v>11</v>
      </c>
      <c r="K21" s="19" t="s">
        <v>134</v>
      </c>
      <c r="L21" s="19" t="s">
        <v>13</v>
      </c>
      <c r="M21" s="19" t="s">
        <v>13</v>
      </c>
      <c r="N21" s="25" t="s">
        <v>14</v>
      </c>
      <c r="O21" s="25" t="s">
        <v>191</v>
      </c>
      <c r="P21" s="30"/>
      <c r="Q21" s="36">
        <f t="shared" si="0"/>
        <v>22</v>
      </c>
      <c r="R21" s="30">
        <v>100</v>
      </c>
      <c r="S21" s="63">
        <f t="shared" si="1"/>
        <v>0.22</v>
      </c>
      <c r="T21" s="25" t="s">
        <v>310</v>
      </c>
      <c r="U21" s="25"/>
    </row>
    <row r="22" spans="1:21" s="43" customFormat="1" ht="17.25" customHeight="1" x14ac:dyDescent="0.3">
      <c r="A22" s="21">
        <v>16</v>
      </c>
      <c r="B22" s="23" t="s">
        <v>192</v>
      </c>
      <c r="C22" s="23" t="s">
        <v>193</v>
      </c>
      <c r="D22" s="23" t="s">
        <v>194</v>
      </c>
      <c r="E22" s="19" t="s">
        <v>190</v>
      </c>
      <c r="F22" s="22">
        <v>41333</v>
      </c>
      <c r="G22" s="19" t="s">
        <v>13</v>
      </c>
      <c r="H22" s="19" t="s">
        <v>12</v>
      </c>
      <c r="I22" s="21" t="s">
        <v>65</v>
      </c>
      <c r="J22" s="41">
        <v>11</v>
      </c>
      <c r="K22" s="19" t="s">
        <v>134</v>
      </c>
      <c r="L22" s="19" t="s">
        <v>13</v>
      </c>
      <c r="M22" s="19" t="s">
        <v>13</v>
      </c>
      <c r="N22" s="25" t="s">
        <v>14</v>
      </c>
      <c r="O22" s="25" t="s">
        <v>143</v>
      </c>
      <c r="P22" s="30"/>
      <c r="Q22" s="36">
        <f t="shared" si="0"/>
        <v>34</v>
      </c>
      <c r="R22" s="30">
        <v>100</v>
      </c>
      <c r="S22" s="63">
        <f t="shared" si="1"/>
        <v>0.34</v>
      </c>
      <c r="T22" s="25" t="s">
        <v>310</v>
      </c>
      <c r="U22" s="25"/>
    </row>
    <row r="23" spans="1:21" s="43" customFormat="1" ht="17.25" customHeight="1" x14ac:dyDescent="0.3">
      <c r="A23" s="21">
        <v>17</v>
      </c>
      <c r="B23" s="30" t="s">
        <v>195</v>
      </c>
      <c r="C23" s="30" t="s">
        <v>149</v>
      </c>
      <c r="D23" s="30" t="s">
        <v>196</v>
      </c>
      <c r="E23" s="19" t="s">
        <v>177</v>
      </c>
      <c r="F23" s="22">
        <v>41513</v>
      </c>
      <c r="G23" s="19" t="s">
        <v>13</v>
      </c>
      <c r="H23" s="19" t="s">
        <v>12</v>
      </c>
      <c r="I23" s="21" t="s">
        <v>65</v>
      </c>
      <c r="J23" s="41">
        <v>11</v>
      </c>
      <c r="K23" s="19" t="s">
        <v>134</v>
      </c>
      <c r="L23" s="19" t="s">
        <v>13</v>
      </c>
      <c r="M23" s="19" t="s">
        <v>13</v>
      </c>
      <c r="N23" s="25" t="s">
        <v>14</v>
      </c>
      <c r="O23" s="25" t="s">
        <v>182</v>
      </c>
      <c r="P23" s="30"/>
      <c r="Q23" s="36">
        <f t="shared" ref="Q23:Q70" si="2">O23+P23</f>
        <v>25</v>
      </c>
      <c r="R23" s="30">
        <v>100</v>
      </c>
      <c r="S23" s="63">
        <f t="shared" ref="S23:S70" si="3">Q23/R23</f>
        <v>0.25</v>
      </c>
      <c r="T23" s="25" t="s">
        <v>310</v>
      </c>
      <c r="U23" s="25"/>
    </row>
    <row r="24" spans="1:21" s="43" customFormat="1" ht="17.25" customHeight="1" x14ac:dyDescent="0.3">
      <c r="A24" s="21">
        <v>18</v>
      </c>
      <c r="B24" s="20" t="s">
        <v>197</v>
      </c>
      <c r="C24" s="25" t="s">
        <v>198</v>
      </c>
      <c r="D24" s="25" t="s">
        <v>199</v>
      </c>
      <c r="E24" s="19" t="s">
        <v>177</v>
      </c>
      <c r="F24" s="44">
        <v>41435</v>
      </c>
      <c r="G24" s="19" t="s">
        <v>13</v>
      </c>
      <c r="H24" s="19" t="s">
        <v>12</v>
      </c>
      <c r="I24" s="21" t="s">
        <v>65</v>
      </c>
      <c r="J24" s="41">
        <v>11</v>
      </c>
      <c r="K24" s="19" t="s">
        <v>134</v>
      </c>
      <c r="L24" s="19" t="s">
        <v>13</v>
      </c>
      <c r="M24" s="19" t="s">
        <v>13</v>
      </c>
      <c r="N24" s="25" t="s">
        <v>14</v>
      </c>
      <c r="O24" s="25" t="s">
        <v>154</v>
      </c>
      <c r="P24" s="30"/>
      <c r="Q24" s="36">
        <f t="shared" si="2"/>
        <v>26</v>
      </c>
      <c r="R24" s="30">
        <v>100</v>
      </c>
      <c r="S24" s="63">
        <f t="shared" si="3"/>
        <v>0.26</v>
      </c>
      <c r="T24" s="25" t="s">
        <v>310</v>
      </c>
      <c r="U24" s="25"/>
    </row>
    <row r="25" spans="1:21" s="43" customFormat="1" ht="17.25" customHeight="1" x14ac:dyDescent="0.3">
      <c r="A25" s="21">
        <v>19</v>
      </c>
      <c r="B25" s="25" t="s">
        <v>200</v>
      </c>
      <c r="C25" s="25" t="s">
        <v>201</v>
      </c>
      <c r="D25" s="25" t="s">
        <v>150</v>
      </c>
      <c r="E25" s="19" t="s">
        <v>177</v>
      </c>
      <c r="F25" s="22">
        <v>41581</v>
      </c>
      <c r="G25" s="19" t="s">
        <v>13</v>
      </c>
      <c r="H25" s="19" t="s">
        <v>12</v>
      </c>
      <c r="I25" s="21" t="s">
        <v>65</v>
      </c>
      <c r="J25" s="41">
        <v>11</v>
      </c>
      <c r="K25" s="19" t="s">
        <v>134</v>
      </c>
      <c r="L25" s="19" t="s">
        <v>13</v>
      </c>
      <c r="M25" s="19" t="s">
        <v>13</v>
      </c>
      <c r="N25" s="25" t="s">
        <v>14</v>
      </c>
      <c r="O25" s="25" t="s">
        <v>154</v>
      </c>
      <c r="P25" s="30"/>
      <c r="Q25" s="36">
        <f t="shared" si="2"/>
        <v>26</v>
      </c>
      <c r="R25" s="30">
        <v>100</v>
      </c>
      <c r="S25" s="63">
        <f t="shared" si="3"/>
        <v>0.26</v>
      </c>
      <c r="T25" s="25" t="s">
        <v>310</v>
      </c>
      <c r="U25" s="25"/>
    </row>
    <row r="26" spans="1:21" s="43" customFormat="1" ht="17.25" customHeight="1" x14ac:dyDescent="0.3">
      <c r="A26" s="21">
        <v>20</v>
      </c>
      <c r="B26" s="23" t="s">
        <v>202</v>
      </c>
      <c r="C26" s="23" t="s">
        <v>168</v>
      </c>
      <c r="D26" s="23" t="s">
        <v>162</v>
      </c>
      <c r="E26" s="19" t="s">
        <v>177</v>
      </c>
      <c r="F26" s="22">
        <v>41343</v>
      </c>
      <c r="G26" s="19" t="s">
        <v>13</v>
      </c>
      <c r="H26" s="19" t="s">
        <v>12</v>
      </c>
      <c r="I26" s="21" t="s">
        <v>65</v>
      </c>
      <c r="J26" s="41">
        <v>11</v>
      </c>
      <c r="K26" s="19" t="s">
        <v>134</v>
      </c>
      <c r="L26" s="19" t="s">
        <v>13</v>
      </c>
      <c r="M26" s="19" t="s">
        <v>13</v>
      </c>
      <c r="N26" s="25" t="s">
        <v>7</v>
      </c>
      <c r="O26" s="25" t="s">
        <v>203</v>
      </c>
      <c r="P26" s="30"/>
      <c r="Q26" s="36">
        <f t="shared" si="2"/>
        <v>48</v>
      </c>
      <c r="R26" s="30">
        <v>100</v>
      </c>
      <c r="S26" s="63">
        <f t="shared" si="3"/>
        <v>0.48</v>
      </c>
      <c r="T26" s="25" t="s">
        <v>310</v>
      </c>
      <c r="U26" s="25"/>
    </row>
    <row r="27" spans="1:21" s="43" customFormat="1" ht="17.25" customHeight="1" x14ac:dyDescent="0.3">
      <c r="A27" s="21">
        <v>21</v>
      </c>
      <c r="B27" s="20" t="s">
        <v>204</v>
      </c>
      <c r="C27" s="25" t="s">
        <v>205</v>
      </c>
      <c r="D27" s="25" t="s">
        <v>206</v>
      </c>
      <c r="E27" s="19" t="s">
        <v>177</v>
      </c>
      <c r="F27" s="44">
        <v>41534</v>
      </c>
      <c r="G27" s="19" t="s">
        <v>13</v>
      </c>
      <c r="H27" s="19" t="s">
        <v>12</v>
      </c>
      <c r="I27" s="21" t="s">
        <v>65</v>
      </c>
      <c r="J27" s="41">
        <v>11</v>
      </c>
      <c r="K27" s="19" t="s">
        <v>134</v>
      </c>
      <c r="L27" s="19" t="s">
        <v>13</v>
      </c>
      <c r="M27" s="19" t="s">
        <v>13</v>
      </c>
      <c r="N27" s="25" t="s">
        <v>14</v>
      </c>
      <c r="O27" s="25" t="s">
        <v>151</v>
      </c>
      <c r="P27" s="30"/>
      <c r="Q27" s="36">
        <f t="shared" si="2"/>
        <v>47</v>
      </c>
      <c r="R27" s="30">
        <v>100</v>
      </c>
      <c r="S27" s="63">
        <f t="shared" si="3"/>
        <v>0.47</v>
      </c>
      <c r="T27" s="25" t="s">
        <v>310</v>
      </c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B74" s="45"/>
      <c r="C74" s="45"/>
      <c r="D74" s="45"/>
      <c r="E74" s="45"/>
      <c r="F74" s="46"/>
      <c r="H74" s="47"/>
      <c r="I74" s="45"/>
      <c r="J74" s="47"/>
      <c r="K74" s="47"/>
      <c r="L74" s="45"/>
      <c r="M74" s="45"/>
      <c r="N74" s="45"/>
      <c r="O74" s="48"/>
      <c r="P74" s="49"/>
      <c r="Q74" s="48"/>
      <c r="R74" s="49"/>
      <c r="S74" s="50"/>
    </row>
    <row r="75" spans="1:21" s="43" customFormat="1" ht="17.25" customHeight="1" x14ac:dyDescent="0.3">
      <c r="B75" s="45"/>
      <c r="C75" s="45"/>
      <c r="D75" s="45"/>
      <c r="E75" s="45"/>
      <c r="F75" s="46"/>
      <c r="H75" s="47"/>
      <c r="I75" s="45"/>
      <c r="J75" s="47"/>
      <c r="K75" s="47"/>
      <c r="L75" s="45"/>
      <c r="M75" s="45"/>
      <c r="N75" s="45"/>
      <c r="O75" s="48"/>
      <c r="P75" s="49"/>
      <c r="Q75" s="48"/>
      <c r="R75" s="49"/>
      <c r="S75" s="50"/>
    </row>
    <row r="76" spans="1:21" s="43" customFormat="1" ht="15.6" x14ac:dyDescent="0.3">
      <c r="B76" s="45"/>
      <c r="C76" s="45"/>
      <c r="D76" s="45"/>
      <c r="E76" s="45"/>
      <c r="F76" s="46"/>
      <c r="H76" s="47"/>
      <c r="I76" s="45"/>
      <c r="J76" s="47"/>
      <c r="K76" s="47"/>
      <c r="L76" s="45"/>
      <c r="M76" s="45"/>
      <c r="N76" s="45"/>
      <c r="O76" s="48"/>
      <c r="P76" s="49"/>
      <c r="Q76" s="48"/>
      <c r="R76" s="49"/>
      <c r="S76" s="50"/>
    </row>
  </sheetData>
  <sheetProtection formatCells="0" formatColumns="0" formatRows="0" sort="0"/>
  <autoFilter ref="B6:S35"/>
  <sortState ref="A7:U22">
    <sortCondition descending="1" ref="Q7:Q22"/>
  </sortState>
  <mergeCells count="1">
    <mergeCell ref="A2:S3"/>
  </mergeCells>
  <dataValidations count="4">
    <dataValidation type="list" allowBlank="1" showInputMessage="1" showErrorMessage="1" sqref="I7:I73">
      <formula1>municipal</formula1>
    </dataValidation>
    <dataValidation type="list" allowBlank="1" showInputMessage="1" showErrorMessage="1" sqref="G7:H73 L7:M73">
      <formula1>rf</formula1>
    </dataValidation>
    <dataValidation type="list" allowBlank="1" showInputMessage="1" showErrorMessage="1" sqref="N7:N73">
      <formula1>type</formula1>
    </dataValidation>
    <dataValidation type="list" allowBlank="1" showInputMessage="1" showErrorMessage="1" sqref="E7:E50">
      <formula1>sex</formula1>
    </dataValidation>
  </dataValidations>
  <hyperlinks>
    <hyperlink ref="B7" r:id="rId1" display="https://310110.kiasuo.ru/ous/3105548/students/1240000000129214820"/>
  </hyperlinks>
  <pageMargins left="0.25" right="0.25" top="0.75" bottom="0.75" header="0.3" footer="0.3"/>
  <pageSetup paperSize="9" scale="6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topLeftCell="C1" zoomScale="90" zoomScaleNormal="90" workbookViewId="0">
      <pane ySplit="6" topLeftCell="A17" activePane="bottomLeft" state="frozen"/>
      <selection pane="bottomLeft" activeCell="T7" sqref="T7:T27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0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21" width="9.1093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124</v>
      </c>
    </row>
    <row r="2" spans="1:21" s="10" customFormat="1" ht="16.5" customHeight="1" x14ac:dyDescent="0.25">
      <c r="A2" s="64" t="s">
        <v>130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110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11"/>
      <c r="D5" s="11"/>
      <c r="E5" s="11"/>
      <c r="F5" s="11"/>
      <c r="G5" s="11"/>
      <c r="H5" s="51"/>
      <c r="I5" s="11"/>
      <c r="J5" s="27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207</v>
      </c>
      <c r="C7" s="23" t="s">
        <v>208</v>
      </c>
      <c r="D7" s="23" t="s">
        <v>138</v>
      </c>
      <c r="E7" s="19" t="s">
        <v>11</v>
      </c>
      <c r="F7" s="22">
        <v>40974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163</v>
      </c>
      <c r="L7" s="19" t="s">
        <v>13</v>
      </c>
      <c r="M7" s="19" t="s">
        <v>13</v>
      </c>
      <c r="N7" s="25" t="s">
        <v>14</v>
      </c>
      <c r="O7" s="25" t="s">
        <v>209</v>
      </c>
      <c r="P7" s="30"/>
      <c r="Q7" s="36">
        <f t="shared" ref="Q7:Q17" si="0">O7+P7</f>
        <v>39</v>
      </c>
      <c r="R7" s="30">
        <v>100</v>
      </c>
      <c r="S7" s="63">
        <f t="shared" ref="S7:S17" si="1">Q7/R7</f>
        <v>0.39</v>
      </c>
      <c r="T7" s="24" t="s">
        <v>310</v>
      </c>
      <c r="U7" s="25"/>
    </row>
    <row r="8" spans="1:21" s="43" customFormat="1" ht="17.25" customHeight="1" x14ac:dyDescent="0.3">
      <c r="A8" s="21">
        <v>2</v>
      </c>
      <c r="B8" s="23" t="s">
        <v>210</v>
      </c>
      <c r="C8" s="23" t="s">
        <v>156</v>
      </c>
      <c r="D8" s="23" t="s">
        <v>211</v>
      </c>
      <c r="E8" s="19" t="s">
        <v>177</v>
      </c>
      <c r="F8" s="22">
        <v>41135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163</v>
      </c>
      <c r="L8" s="19" t="s">
        <v>13</v>
      </c>
      <c r="M8" s="19" t="s">
        <v>13</v>
      </c>
      <c r="N8" s="25" t="s">
        <v>14</v>
      </c>
      <c r="O8" s="25" t="s">
        <v>212</v>
      </c>
      <c r="P8" s="30"/>
      <c r="Q8" s="36">
        <f t="shared" si="0"/>
        <v>5</v>
      </c>
      <c r="R8" s="30">
        <v>100</v>
      </c>
      <c r="S8" s="63">
        <f t="shared" si="1"/>
        <v>0.05</v>
      </c>
      <c r="T8" s="24" t="s">
        <v>310</v>
      </c>
      <c r="U8" s="25"/>
    </row>
    <row r="9" spans="1:21" s="43" customFormat="1" ht="17.25" customHeight="1" x14ac:dyDescent="0.3">
      <c r="A9" s="21">
        <v>3</v>
      </c>
      <c r="B9" s="23" t="s">
        <v>213</v>
      </c>
      <c r="C9" s="23" t="s">
        <v>214</v>
      </c>
      <c r="D9" s="23" t="s">
        <v>215</v>
      </c>
      <c r="E9" s="19" t="s">
        <v>177</v>
      </c>
      <c r="F9" s="22">
        <v>40926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163</v>
      </c>
      <c r="L9" s="19" t="s">
        <v>13</v>
      </c>
      <c r="M9" s="19" t="s">
        <v>13</v>
      </c>
      <c r="N9" s="25" t="s">
        <v>14</v>
      </c>
      <c r="O9" s="25" t="s">
        <v>139</v>
      </c>
      <c r="P9" s="30"/>
      <c r="Q9" s="36">
        <f t="shared" si="0"/>
        <v>21</v>
      </c>
      <c r="R9" s="30">
        <v>100</v>
      </c>
      <c r="S9" s="63">
        <f t="shared" si="1"/>
        <v>0.21</v>
      </c>
      <c r="T9" s="24" t="s">
        <v>310</v>
      </c>
      <c r="U9" s="25"/>
    </row>
    <row r="10" spans="1:21" s="43" customFormat="1" ht="17.25" customHeight="1" x14ac:dyDescent="0.3">
      <c r="A10" s="21">
        <v>4</v>
      </c>
      <c r="B10" s="23" t="s">
        <v>216</v>
      </c>
      <c r="C10" s="23" t="s">
        <v>217</v>
      </c>
      <c r="D10" s="23" t="s">
        <v>218</v>
      </c>
      <c r="E10" s="19" t="s">
        <v>190</v>
      </c>
      <c r="F10" s="22">
        <v>40983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163</v>
      </c>
      <c r="L10" s="19" t="s">
        <v>13</v>
      </c>
      <c r="M10" s="19" t="s">
        <v>13</v>
      </c>
      <c r="N10" s="25" t="s">
        <v>14</v>
      </c>
      <c r="O10" s="25" t="s">
        <v>219</v>
      </c>
      <c r="P10" s="30"/>
      <c r="Q10" s="36">
        <f t="shared" si="0"/>
        <v>11</v>
      </c>
      <c r="R10" s="30">
        <v>100</v>
      </c>
      <c r="S10" s="63">
        <f t="shared" si="1"/>
        <v>0.11</v>
      </c>
      <c r="T10" s="24" t="s">
        <v>310</v>
      </c>
      <c r="U10" s="25"/>
    </row>
    <row r="11" spans="1:21" s="43" customFormat="1" ht="17.25" customHeight="1" x14ac:dyDescent="0.3">
      <c r="A11" s="21">
        <v>5</v>
      </c>
      <c r="B11" s="31" t="s">
        <v>220</v>
      </c>
      <c r="C11" s="32" t="s">
        <v>198</v>
      </c>
      <c r="D11" s="32" t="s">
        <v>221</v>
      </c>
      <c r="E11" s="19" t="s">
        <v>177</v>
      </c>
      <c r="F11" s="33">
        <v>40919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163</v>
      </c>
      <c r="L11" s="19" t="s">
        <v>13</v>
      </c>
      <c r="M11" s="19" t="s">
        <v>13</v>
      </c>
      <c r="N11" s="25" t="s">
        <v>14</v>
      </c>
      <c r="O11" s="25" t="s">
        <v>224</v>
      </c>
      <c r="P11" s="30"/>
      <c r="Q11" s="36">
        <f t="shared" si="0"/>
        <v>23</v>
      </c>
      <c r="R11" s="30">
        <v>100</v>
      </c>
      <c r="S11" s="63">
        <f t="shared" si="1"/>
        <v>0.23</v>
      </c>
      <c r="T11" s="24" t="s">
        <v>310</v>
      </c>
      <c r="U11" s="25"/>
    </row>
    <row r="12" spans="1:21" s="43" customFormat="1" ht="17.25" customHeight="1" x14ac:dyDescent="0.3">
      <c r="A12" s="21">
        <v>6</v>
      </c>
      <c r="B12" s="23" t="s">
        <v>222</v>
      </c>
      <c r="C12" s="23" t="s">
        <v>223</v>
      </c>
      <c r="D12" s="23" t="s">
        <v>181</v>
      </c>
      <c r="E12" s="19" t="s">
        <v>177</v>
      </c>
      <c r="F12" s="22">
        <v>41400</v>
      </c>
      <c r="G12" s="19" t="s">
        <v>13</v>
      </c>
      <c r="H12" s="19" t="s">
        <v>12</v>
      </c>
      <c r="I12" s="23" t="s">
        <v>65</v>
      </c>
      <c r="J12" s="41">
        <v>11</v>
      </c>
      <c r="K12" s="19" t="s">
        <v>163</v>
      </c>
      <c r="L12" s="19" t="s">
        <v>13</v>
      </c>
      <c r="M12" s="19" t="s">
        <v>13</v>
      </c>
      <c r="N12" s="25" t="s">
        <v>14</v>
      </c>
      <c r="O12" s="25" t="s">
        <v>225</v>
      </c>
      <c r="P12" s="30"/>
      <c r="Q12" s="36">
        <f t="shared" si="0"/>
        <v>15</v>
      </c>
      <c r="R12" s="30">
        <v>100</v>
      </c>
      <c r="S12" s="63">
        <f t="shared" si="1"/>
        <v>0.15</v>
      </c>
      <c r="T12" s="24" t="s">
        <v>310</v>
      </c>
      <c r="U12" s="25"/>
    </row>
    <row r="13" spans="1:21" s="43" customFormat="1" ht="17.25" customHeight="1" x14ac:dyDescent="0.3">
      <c r="A13" s="21">
        <v>7</v>
      </c>
      <c r="B13" s="23" t="s">
        <v>226</v>
      </c>
      <c r="C13" s="23" t="s">
        <v>227</v>
      </c>
      <c r="D13" s="23" t="s">
        <v>196</v>
      </c>
      <c r="E13" s="19" t="s">
        <v>177</v>
      </c>
      <c r="F13" s="22">
        <v>41164</v>
      </c>
      <c r="G13" s="19" t="s">
        <v>13</v>
      </c>
      <c r="H13" s="19" t="s">
        <v>12</v>
      </c>
      <c r="I13" s="23" t="s">
        <v>65</v>
      </c>
      <c r="J13" s="41">
        <v>11</v>
      </c>
      <c r="K13" s="19" t="s">
        <v>163</v>
      </c>
      <c r="L13" s="19" t="s">
        <v>13</v>
      </c>
      <c r="M13" s="19" t="s">
        <v>13</v>
      </c>
      <c r="N13" s="25" t="s">
        <v>14</v>
      </c>
      <c r="O13" s="25" t="s">
        <v>228</v>
      </c>
      <c r="P13" s="30"/>
      <c r="Q13" s="36">
        <f t="shared" si="0"/>
        <v>6</v>
      </c>
      <c r="R13" s="30">
        <v>100</v>
      </c>
      <c r="S13" s="63">
        <f t="shared" si="1"/>
        <v>0.06</v>
      </c>
      <c r="T13" s="24" t="s">
        <v>310</v>
      </c>
      <c r="U13" s="25"/>
    </row>
    <row r="14" spans="1:21" s="43" customFormat="1" ht="17.25" customHeight="1" x14ac:dyDescent="0.3">
      <c r="A14" s="21">
        <v>8</v>
      </c>
      <c r="B14" s="30" t="s">
        <v>229</v>
      </c>
      <c r="C14" s="30" t="s">
        <v>217</v>
      </c>
      <c r="D14" s="30" t="s">
        <v>194</v>
      </c>
      <c r="E14" s="19" t="s">
        <v>190</v>
      </c>
      <c r="F14" s="22">
        <v>41083</v>
      </c>
      <c r="G14" s="19" t="s">
        <v>13</v>
      </c>
      <c r="H14" s="19" t="s">
        <v>12</v>
      </c>
      <c r="I14" s="23" t="s">
        <v>65</v>
      </c>
      <c r="J14" s="41">
        <v>11</v>
      </c>
      <c r="K14" s="19" t="s">
        <v>163</v>
      </c>
      <c r="L14" s="19" t="s">
        <v>13</v>
      </c>
      <c r="M14" s="19" t="s">
        <v>13</v>
      </c>
      <c r="N14" s="25" t="s">
        <v>14</v>
      </c>
      <c r="O14" s="25" t="s">
        <v>228</v>
      </c>
      <c r="P14" s="30"/>
      <c r="Q14" s="36">
        <f t="shared" si="0"/>
        <v>6</v>
      </c>
      <c r="R14" s="30">
        <v>100</v>
      </c>
      <c r="S14" s="63">
        <f t="shared" si="1"/>
        <v>0.06</v>
      </c>
      <c r="T14" s="24" t="s">
        <v>310</v>
      </c>
      <c r="U14" s="25"/>
    </row>
    <row r="15" spans="1:21" s="43" customFormat="1" ht="17.25" customHeight="1" x14ac:dyDescent="0.3">
      <c r="A15" s="21">
        <v>9</v>
      </c>
      <c r="B15" s="31" t="s">
        <v>230</v>
      </c>
      <c r="C15" s="32" t="s">
        <v>231</v>
      </c>
      <c r="D15" s="32" t="s">
        <v>172</v>
      </c>
      <c r="E15" s="19" t="s">
        <v>177</v>
      </c>
      <c r="F15" s="33">
        <v>41180</v>
      </c>
      <c r="G15" s="19" t="s">
        <v>13</v>
      </c>
      <c r="H15" s="19" t="s">
        <v>12</v>
      </c>
      <c r="I15" s="23" t="s">
        <v>65</v>
      </c>
      <c r="J15" s="41">
        <v>11</v>
      </c>
      <c r="K15" s="19" t="s">
        <v>163</v>
      </c>
      <c r="L15" s="19" t="s">
        <v>13</v>
      </c>
      <c r="M15" s="19" t="s">
        <v>13</v>
      </c>
      <c r="N15" s="25" t="s">
        <v>14</v>
      </c>
      <c r="O15" s="25" t="s">
        <v>232</v>
      </c>
      <c r="P15" s="30"/>
      <c r="Q15" s="36">
        <f t="shared" si="0"/>
        <v>43</v>
      </c>
      <c r="R15" s="30">
        <v>100</v>
      </c>
      <c r="S15" s="63">
        <f t="shared" si="1"/>
        <v>0.43</v>
      </c>
      <c r="T15" s="24" t="s">
        <v>310</v>
      </c>
      <c r="U15" s="25"/>
    </row>
    <row r="16" spans="1:21" s="43" customFormat="1" ht="17.25" customHeight="1" x14ac:dyDescent="0.3">
      <c r="A16" s="21">
        <v>10</v>
      </c>
      <c r="B16" s="23" t="s">
        <v>233</v>
      </c>
      <c r="C16" s="23" t="s">
        <v>234</v>
      </c>
      <c r="D16" s="23" t="s">
        <v>235</v>
      </c>
      <c r="E16" s="19" t="s">
        <v>177</v>
      </c>
      <c r="F16" s="22">
        <v>40761</v>
      </c>
      <c r="G16" s="19" t="s">
        <v>13</v>
      </c>
      <c r="H16" s="19" t="s">
        <v>12</v>
      </c>
      <c r="I16" s="23" t="s">
        <v>65</v>
      </c>
      <c r="J16" s="41">
        <v>11</v>
      </c>
      <c r="K16" s="19" t="s">
        <v>163</v>
      </c>
      <c r="L16" s="19" t="s">
        <v>13</v>
      </c>
      <c r="M16" s="19" t="s">
        <v>13</v>
      </c>
      <c r="N16" s="25" t="s">
        <v>14</v>
      </c>
      <c r="O16" s="25" t="s">
        <v>212</v>
      </c>
      <c r="P16" s="30"/>
      <c r="Q16" s="36">
        <f t="shared" si="0"/>
        <v>5</v>
      </c>
      <c r="R16" s="30">
        <v>100</v>
      </c>
      <c r="S16" s="63">
        <f t="shared" si="1"/>
        <v>0.05</v>
      </c>
      <c r="T16" s="24" t="s">
        <v>310</v>
      </c>
      <c r="U16" s="25"/>
    </row>
    <row r="17" spans="1:21" s="43" customFormat="1" ht="17.25" customHeight="1" x14ac:dyDescent="0.3">
      <c r="A17" s="21">
        <v>11</v>
      </c>
      <c r="B17" s="25" t="s">
        <v>236</v>
      </c>
      <c r="C17" s="53" t="s">
        <v>237</v>
      </c>
      <c r="D17" s="25" t="s">
        <v>238</v>
      </c>
      <c r="E17" s="19" t="s">
        <v>190</v>
      </c>
      <c r="F17" s="22">
        <v>41096</v>
      </c>
      <c r="G17" s="19" t="s">
        <v>13</v>
      </c>
      <c r="H17" s="19" t="s">
        <v>12</v>
      </c>
      <c r="I17" s="23" t="s">
        <v>65</v>
      </c>
      <c r="J17" s="41">
        <v>11</v>
      </c>
      <c r="K17" s="19" t="s">
        <v>163</v>
      </c>
      <c r="L17" s="19" t="s">
        <v>13</v>
      </c>
      <c r="M17" s="19" t="s">
        <v>13</v>
      </c>
      <c r="N17" s="25" t="s">
        <v>14</v>
      </c>
      <c r="O17" s="25" t="s">
        <v>239</v>
      </c>
      <c r="P17" s="30"/>
      <c r="Q17" s="36">
        <f t="shared" si="0"/>
        <v>18</v>
      </c>
      <c r="R17" s="30">
        <v>100</v>
      </c>
      <c r="S17" s="63">
        <f t="shared" si="1"/>
        <v>0.18</v>
      </c>
      <c r="T17" s="24" t="s">
        <v>310</v>
      </c>
      <c r="U17" s="25"/>
    </row>
    <row r="18" spans="1:21" s="43" customFormat="1" ht="17.25" customHeight="1" x14ac:dyDescent="0.3">
      <c r="A18" s="21">
        <v>12</v>
      </c>
      <c r="B18" s="23" t="s">
        <v>240</v>
      </c>
      <c r="C18" s="23" t="s">
        <v>241</v>
      </c>
      <c r="D18" s="23" t="s">
        <v>242</v>
      </c>
      <c r="E18" s="19" t="s">
        <v>190</v>
      </c>
      <c r="F18" s="33">
        <v>41145</v>
      </c>
      <c r="G18" s="19" t="s">
        <v>13</v>
      </c>
      <c r="H18" s="19" t="s">
        <v>12</v>
      </c>
      <c r="I18" s="23" t="s">
        <v>65</v>
      </c>
      <c r="J18" s="41">
        <v>11</v>
      </c>
      <c r="K18" s="19" t="s">
        <v>163</v>
      </c>
      <c r="L18" s="19" t="s">
        <v>13</v>
      </c>
      <c r="M18" s="19" t="s">
        <v>13</v>
      </c>
      <c r="N18" s="25" t="s">
        <v>14</v>
      </c>
      <c r="O18" s="25" t="s">
        <v>243</v>
      </c>
      <c r="P18" s="30"/>
      <c r="Q18" s="36">
        <f t="shared" ref="Q18:Q70" si="2">O18+P18</f>
        <v>4</v>
      </c>
      <c r="R18" s="30">
        <v>100</v>
      </c>
      <c r="S18" s="63">
        <f t="shared" ref="S18:S70" si="3">Q18/R18</f>
        <v>0.04</v>
      </c>
      <c r="T18" s="24" t="s">
        <v>310</v>
      </c>
      <c r="U18" s="25"/>
    </row>
    <row r="19" spans="1:21" s="43" customFormat="1" ht="17.25" customHeight="1" x14ac:dyDescent="0.3">
      <c r="A19" s="21">
        <v>13</v>
      </c>
      <c r="B19" s="25" t="s">
        <v>247</v>
      </c>
      <c r="C19" s="25" t="s">
        <v>244</v>
      </c>
      <c r="D19" s="40" t="s">
        <v>245</v>
      </c>
      <c r="E19" s="19" t="s">
        <v>190</v>
      </c>
      <c r="F19" s="22">
        <v>40963</v>
      </c>
      <c r="G19" s="19" t="s">
        <v>13</v>
      </c>
      <c r="H19" s="19" t="s">
        <v>12</v>
      </c>
      <c r="I19" s="23" t="s">
        <v>65</v>
      </c>
      <c r="J19" s="41">
        <v>11</v>
      </c>
      <c r="K19" s="19" t="s">
        <v>163</v>
      </c>
      <c r="L19" s="19" t="s">
        <v>13</v>
      </c>
      <c r="M19" s="19" t="s">
        <v>13</v>
      </c>
      <c r="N19" s="25" t="s">
        <v>14</v>
      </c>
      <c r="O19" s="25" t="s">
        <v>246</v>
      </c>
      <c r="P19" s="30"/>
      <c r="Q19" s="36">
        <f t="shared" si="2"/>
        <v>28</v>
      </c>
      <c r="R19" s="30">
        <v>100</v>
      </c>
      <c r="S19" s="63">
        <f t="shared" si="3"/>
        <v>0.28000000000000003</v>
      </c>
      <c r="T19" s="24" t="s">
        <v>310</v>
      </c>
      <c r="U19" s="25"/>
    </row>
    <row r="20" spans="1:21" s="43" customFormat="1" ht="17.25" customHeight="1" x14ac:dyDescent="0.3">
      <c r="A20" s="21">
        <v>14</v>
      </c>
      <c r="B20" s="25" t="s">
        <v>248</v>
      </c>
      <c r="C20" s="25" t="s">
        <v>249</v>
      </c>
      <c r="D20" s="40" t="s">
        <v>146</v>
      </c>
      <c r="E20" s="19" t="s">
        <v>177</v>
      </c>
      <c r="F20" s="22">
        <v>41049</v>
      </c>
      <c r="G20" s="19" t="s">
        <v>12</v>
      </c>
      <c r="H20" s="19" t="s">
        <v>12</v>
      </c>
      <c r="I20" s="23" t="s">
        <v>65</v>
      </c>
      <c r="J20" s="41">
        <v>11</v>
      </c>
      <c r="K20" s="19" t="s">
        <v>163</v>
      </c>
      <c r="L20" s="19" t="s">
        <v>13</v>
      </c>
      <c r="M20" s="19" t="s">
        <v>13</v>
      </c>
      <c r="N20" s="25" t="s">
        <v>14</v>
      </c>
      <c r="O20" s="25" t="s">
        <v>228</v>
      </c>
      <c r="P20" s="30"/>
      <c r="Q20" s="36">
        <f t="shared" si="2"/>
        <v>6</v>
      </c>
      <c r="R20" s="30">
        <v>100</v>
      </c>
      <c r="S20" s="63">
        <f t="shared" si="3"/>
        <v>0.06</v>
      </c>
      <c r="T20" s="24" t="s">
        <v>310</v>
      </c>
      <c r="U20" s="25"/>
    </row>
    <row r="21" spans="1:21" s="43" customFormat="1" ht="17.25" customHeight="1" x14ac:dyDescent="0.3">
      <c r="A21" s="21">
        <v>15</v>
      </c>
      <c r="B21" s="23" t="s">
        <v>250</v>
      </c>
      <c r="C21" s="23" t="s">
        <v>251</v>
      </c>
      <c r="D21" s="23" t="s">
        <v>252</v>
      </c>
      <c r="E21" s="19" t="s">
        <v>190</v>
      </c>
      <c r="F21" s="22">
        <v>40925</v>
      </c>
      <c r="G21" s="19" t="s">
        <v>13</v>
      </c>
      <c r="H21" s="19" t="s">
        <v>12</v>
      </c>
      <c r="I21" s="23" t="s">
        <v>65</v>
      </c>
      <c r="J21" s="41">
        <v>11</v>
      </c>
      <c r="K21" s="19" t="s">
        <v>163</v>
      </c>
      <c r="L21" s="19" t="s">
        <v>13</v>
      </c>
      <c r="M21" s="19" t="s">
        <v>13</v>
      </c>
      <c r="N21" s="25" t="s">
        <v>14</v>
      </c>
      <c r="O21" s="25" t="s">
        <v>135</v>
      </c>
      <c r="P21" s="30"/>
      <c r="Q21" s="36">
        <f t="shared" si="2"/>
        <v>27</v>
      </c>
      <c r="R21" s="30">
        <v>100</v>
      </c>
      <c r="S21" s="63">
        <f t="shared" si="3"/>
        <v>0.27</v>
      </c>
      <c r="T21" s="24" t="s">
        <v>310</v>
      </c>
      <c r="U21" s="25"/>
    </row>
    <row r="22" spans="1:21" s="43" customFormat="1" ht="17.25" customHeight="1" x14ac:dyDescent="0.3">
      <c r="A22" s="21">
        <v>16</v>
      </c>
      <c r="B22" s="25" t="s">
        <v>253</v>
      </c>
      <c r="C22" s="40" t="s">
        <v>254</v>
      </c>
      <c r="D22" s="25" t="s">
        <v>255</v>
      </c>
      <c r="E22" s="19" t="s">
        <v>190</v>
      </c>
      <c r="F22" s="22">
        <v>40950</v>
      </c>
      <c r="G22" s="19" t="s">
        <v>13</v>
      </c>
      <c r="H22" s="19" t="s">
        <v>12</v>
      </c>
      <c r="I22" s="23" t="s">
        <v>65</v>
      </c>
      <c r="J22" s="41">
        <v>11</v>
      </c>
      <c r="K22" s="19" t="s">
        <v>163</v>
      </c>
      <c r="L22" s="19" t="s">
        <v>13</v>
      </c>
      <c r="M22" s="19" t="s">
        <v>13</v>
      </c>
      <c r="N22" s="25" t="s">
        <v>14</v>
      </c>
      <c r="O22" s="25" t="s">
        <v>239</v>
      </c>
      <c r="P22" s="30"/>
      <c r="Q22" s="36">
        <f t="shared" si="2"/>
        <v>18</v>
      </c>
      <c r="R22" s="30">
        <v>100</v>
      </c>
      <c r="S22" s="63">
        <f t="shared" si="3"/>
        <v>0.18</v>
      </c>
      <c r="T22" s="24" t="s">
        <v>310</v>
      </c>
      <c r="U22" s="25"/>
    </row>
    <row r="23" spans="1:21" s="43" customFormat="1" ht="17.25" customHeight="1" x14ac:dyDescent="0.3">
      <c r="A23" s="21">
        <v>17</v>
      </c>
      <c r="B23" s="30" t="s">
        <v>256</v>
      </c>
      <c r="C23" s="30" t="s">
        <v>137</v>
      </c>
      <c r="D23" s="30" t="s">
        <v>257</v>
      </c>
      <c r="E23" s="19" t="s">
        <v>177</v>
      </c>
      <c r="F23" s="22">
        <v>41040</v>
      </c>
      <c r="G23" s="19" t="s">
        <v>12</v>
      </c>
      <c r="H23" s="19" t="s">
        <v>12</v>
      </c>
      <c r="I23" s="23" t="s">
        <v>65</v>
      </c>
      <c r="J23" s="41">
        <v>11</v>
      </c>
      <c r="K23" s="19" t="s">
        <v>163</v>
      </c>
      <c r="L23" s="19" t="s">
        <v>13</v>
      </c>
      <c r="M23" s="19" t="s">
        <v>13</v>
      </c>
      <c r="N23" s="25" t="s">
        <v>14</v>
      </c>
      <c r="O23" s="25" t="s">
        <v>212</v>
      </c>
      <c r="P23" s="30"/>
      <c r="Q23" s="36">
        <f t="shared" si="2"/>
        <v>5</v>
      </c>
      <c r="R23" s="30">
        <v>100</v>
      </c>
      <c r="S23" s="63">
        <f t="shared" si="3"/>
        <v>0.05</v>
      </c>
      <c r="T23" s="24" t="s">
        <v>310</v>
      </c>
      <c r="U23" s="25"/>
    </row>
    <row r="24" spans="1:21" s="43" customFormat="1" ht="17.25" customHeight="1" x14ac:dyDescent="0.3">
      <c r="A24" s="21">
        <v>18</v>
      </c>
      <c r="B24" s="20" t="s">
        <v>258</v>
      </c>
      <c r="C24" s="25" t="s">
        <v>217</v>
      </c>
      <c r="D24" s="25" t="s">
        <v>259</v>
      </c>
      <c r="E24" s="19" t="s">
        <v>190</v>
      </c>
      <c r="F24" s="44">
        <v>40983</v>
      </c>
      <c r="G24" s="19" t="s">
        <v>13</v>
      </c>
      <c r="H24" s="19" t="s">
        <v>12</v>
      </c>
      <c r="I24" s="23" t="s">
        <v>65</v>
      </c>
      <c r="J24" s="41">
        <v>11</v>
      </c>
      <c r="K24" s="19" t="s">
        <v>163</v>
      </c>
      <c r="L24" s="19" t="s">
        <v>13</v>
      </c>
      <c r="M24" s="19" t="s">
        <v>13</v>
      </c>
      <c r="N24" s="25" t="s">
        <v>14</v>
      </c>
      <c r="O24" s="25" t="s">
        <v>260</v>
      </c>
      <c r="P24" s="30"/>
      <c r="Q24" s="36">
        <f t="shared" si="2"/>
        <v>3</v>
      </c>
      <c r="R24" s="30">
        <v>100</v>
      </c>
      <c r="S24" s="63">
        <f t="shared" si="3"/>
        <v>0.03</v>
      </c>
      <c r="T24" s="24" t="s">
        <v>310</v>
      </c>
      <c r="U24" s="25"/>
    </row>
    <row r="25" spans="1:21" s="43" customFormat="1" ht="17.25" customHeight="1" x14ac:dyDescent="0.3">
      <c r="A25" s="21">
        <v>19</v>
      </c>
      <c r="B25" s="25" t="s">
        <v>261</v>
      </c>
      <c r="C25" s="25" t="s">
        <v>262</v>
      </c>
      <c r="D25" s="25" t="s">
        <v>150</v>
      </c>
      <c r="E25" s="19" t="s">
        <v>177</v>
      </c>
      <c r="F25" s="22">
        <v>41218</v>
      </c>
      <c r="G25" s="19" t="s">
        <v>13</v>
      </c>
      <c r="H25" s="19" t="s">
        <v>12</v>
      </c>
      <c r="I25" s="23" t="s">
        <v>65</v>
      </c>
      <c r="J25" s="41">
        <v>11</v>
      </c>
      <c r="K25" s="19" t="s">
        <v>163</v>
      </c>
      <c r="L25" s="19" t="s">
        <v>13</v>
      </c>
      <c r="M25" s="19" t="s">
        <v>13</v>
      </c>
      <c r="N25" s="25" t="s">
        <v>14</v>
      </c>
      <c r="O25" s="25" t="s">
        <v>260</v>
      </c>
      <c r="P25" s="30"/>
      <c r="Q25" s="36">
        <f t="shared" si="2"/>
        <v>3</v>
      </c>
      <c r="R25" s="30">
        <v>100</v>
      </c>
      <c r="S25" s="63">
        <f t="shared" si="3"/>
        <v>0.03</v>
      </c>
      <c r="T25" s="24" t="s">
        <v>310</v>
      </c>
      <c r="U25" s="25"/>
    </row>
    <row r="26" spans="1:21" s="43" customFormat="1" ht="17.25" customHeight="1" x14ac:dyDescent="0.3">
      <c r="A26" s="21">
        <v>20</v>
      </c>
      <c r="B26" s="23" t="s">
        <v>263</v>
      </c>
      <c r="C26" s="23" t="s">
        <v>244</v>
      </c>
      <c r="D26" s="23" t="s">
        <v>264</v>
      </c>
      <c r="E26" s="19" t="s">
        <v>190</v>
      </c>
      <c r="F26" s="22">
        <v>40743</v>
      </c>
      <c r="G26" s="19" t="s">
        <v>13</v>
      </c>
      <c r="H26" s="19" t="s">
        <v>12</v>
      </c>
      <c r="I26" s="23" t="s">
        <v>65</v>
      </c>
      <c r="J26" s="41">
        <v>11</v>
      </c>
      <c r="K26" s="19" t="s">
        <v>163</v>
      </c>
      <c r="L26" s="19" t="s">
        <v>13</v>
      </c>
      <c r="M26" s="19" t="s">
        <v>13</v>
      </c>
      <c r="N26" s="25" t="s">
        <v>14</v>
      </c>
      <c r="O26" s="25" t="s">
        <v>265</v>
      </c>
      <c r="P26" s="30"/>
      <c r="Q26" s="36">
        <f t="shared" si="2"/>
        <v>10</v>
      </c>
      <c r="R26" s="30">
        <v>100</v>
      </c>
      <c r="S26" s="63">
        <f t="shared" si="3"/>
        <v>0.1</v>
      </c>
      <c r="T26" s="24" t="s">
        <v>310</v>
      </c>
      <c r="U26" s="25"/>
    </row>
    <row r="27" spans="1:21" s="43" customFormat="1" ht="17.25" customHeight="1" x14ac:dyDescent="0.3">
      <c r="A27" s="21">
        <v>21</v>
      </c>
      <c r="B27" s="20" t="s">
        <v>263</v>
      </c>
      <c r="C27" s="25" t="s">
        <v>266</v>
      </c>
      <c r="D27" s="25" t="s">
        <v>267</v>
      </c>
      <c r="E27" s="19" t="s">
        <v>190</v>
      </c>
      <c r="F27" s="44">
        <v>41177</v>
      </c>
      <c r="G27" s="19" t="s">
        <v>13</v>
      </c>
      <c r="H27" s="19" t="s">
        <v>12</v>
      </c>
      <c r="I27" s="23" t="s">
        <v>65</v>
      </c>
      <c r="J27" s="41">
        <v>11</v>
      </c>
      <c r="K27" s="19" t="s">
        <v>163</v>
      </c>
      <c r="L27" s="19" t="s">
        <v>13</v>
      </c>
      <c r="M27" s="19" t="s">
        <v>13</v>
      </c>
      <c r="N27" s="25" t="s">
        <v>14</v>
      </c>
      <c r="O27" s="25" t="s">
        <v>268</v>
      </c>
      <c r="P27" s="30"/>
      <c r="Q27" s="36">
        <f t="shared" si="2"/>
        <v>16</v>
      </c>
      <c r="R27" s="30">
        <v>100</v>
      </c>
      <c r="S27" s="63">
        <f t="shared" si="3"/>
        <v>0.16</v>
      </c>
      <c r="T27" s="24" t="s">
        <v>310</v>
      </c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B74" s="45"/>
      <c r="C74" s="45"/>
      <c r="D74" s="45"/>
      <c r="E74" s="45"/>
      <c r="F74" s="46"/>
      <c r="I74" s="47"/>
      <c r="J74" s="45"/>
      <c r="K74" s="47"/>
      <c r="L74" s="47"/>
      <c r="M74" s="45"/>
      <c r="N74" s="45"/>
      <c r="O74" s="45"/>
      <c r="P74" s="48"/>
      <c r="Q74" s="49"/>
      <c r="R74" s="48"/>
      <c r="S74" s="49"/>
      <c r="T74" s="50"/>
    </row>
    <row r="75" spans="1:21" s="43" customFormat="1" ht="17.25" customHeight="1" x14ac:dyDescent="0.3">
      <c r="B75" s="45"/>
      <c r="C75" s="45"/>
      <c r="D75" s="45"/>
      <c r="E75" s="45"/>
      <c r="F75" s="46"/>
      <c r="I75" s="47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5.6" x14ac:dyDescent="0.3">
      <c r="B76" s="45"/>
      <c r="C76" s="45"/>
      <c r="D76" s="45"/>
      <c r="E76" s="45"/>
      <c r="F76" s="46"/>
      <c r="I76" s="47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</sheetData>
  <sheetProtection formatCells="0" formatColumns="0" formatRows="0" sort="0"/>
  <autoFilter ref="B6:T35"/>
  <sortState ref="A7:U17">
    <sortCondition descending="1" ref="Q7:Q17"/>
  </sortState>
  <mergeCells count="1">
    <mergeCell ref="A2:T3"/>
  </mergeCells>
  <phoneticPr fontId="18" type="noConversion"/>
  <dataValidations count="4">
    <dataValidation type="list" allowBlank="1" showInputMessage="1" showErrorMessage="1" sqref="E7:E50">
      <formula1>sex</formula1>
    </dataValidation>
    <dataValidation type="list" allowBlank="1" showInputMessage="1" showErrorMessage="1" sqref="N7:N73">
      <formula1>type</formula1>
    </dataValidation>
    <dataValidation type="list" allowBlank="1" showInputMessage="1" showErrorMessage="1" sqref="G7:H73 L7:M73">
      <formula1>rf</formula1>
    </dataValidation>
    <dataValidation type="list" allowBlank="1" showInputMessage="1" showErrorMessage="1" sqref="I7:I73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topLeftCell="D1" zoomScale="90" zoomScaleNormal="90" workbookViewId="0">
      <pane ySplit="6" topLeftCell="A24" activePane="bottomLeft" state="frozen"/>
      <selection pane="bottomLeft" activeCell="T7" sqref="T7:T25"/>
    </sheetView>
  </sheetViews>
  <sheetFormatPr defaultColWidth="9.109375" defaultRowHeight="13.2" x14ac:dyDescent="0.25"/>
  <cols>
    <col min="1" max="1" width="7.10937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7" width="13.33203125" style="39" customWidth="1"/>
    <col min="8" max="8" width="9.109375" style="13"/>
    <col min="9" max="9" width="11.88671875" style="15" customWidth="1"/>
    <col min="10" max="10" width="15.33203125" style="14" bestFit="1" customWidth="1"/>
    <col min="11" max="11" width="1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1" customHeight="1" x14ac:dyDescent="0.25">
      <c r="A1" s="13"/>
      <c r="B1" s="14"/>
      <c r="C1" s="14"/>
      <c r="D1" s="14"/>
      <c r="E1" s="14"/>
      <c r="F1" s="39"/>
      <c r="G1" s="39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125</v>
      </c>
    </row>
    <row r="2" spans="1:21" s="10" customFormat="1" ht="16.5" customHeight="1" x14ac:dyDescent="0.25">
      <c r="A2" s="64" t="s">
        <v>283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7"/>
      <c r="H4" s="54"/>
      <c r="I4" s="54"/>
      <c r="J4" s="54" t="s">
        <v>111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269</v>
      </c>
      <c r="C7" s="23" t="s">
        <v>270</v>
      </c>
      <c r="D7" s="23" t="s">
        <v>235</v>
      </c>
      <c r="E7" s="19" t="s">
        <v>177</v>
      </c>
      <c r="F7" s="22">
        <v>40844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164</v>
      </c>
      <c r="L7" s="19" t="s">
        <v>13</v>
      </c>
      <c r="M7" s="19" t="s">
        <v>13</v>
      </c>
      <c r="N7" s="25" t="s">
        <v>14</v>
      </c>
      <c r="O7" s="25" t="s">
        <v>157</v>
      </c>
      <c r="P7" s="30"/>
      <c r="Q7" s="36">
        <f t="shared" ref="Q7:Q19" si="0">O7+P7</f>
        <v>17</v>
      </c>
      <c r="R7" s="30">
        <v>100</v>
      </c>
      <c r="S7" s="63">
        <f t="shared" ref="S7:S19" si="1">Q7/R7</f>
        <v>0.17</v>
      </c>
      <c r="T7" s="24" t="s">
        <v>310</v>
      </c>
      <c r="U7" s="25"/>
    </row>
    <row r="8" spans="1:21" s="43" customFormat="1" ht="17.25" customHeight="1" x14ac:dyDescent="0.3">
      <c r="A8" s="21">
        <v>2</v>
      </c>
      <c r="B8" s="23" t="s">
        <v>222</v>
      </c>
      <c r="C8" s="23" t="s">
        <v>168</v>
      </c>
      <c r="D8" s="23" t="s">
        <v>271</v>
      </c>
      <c r="E8" s="19" t="s">
        <v>177</v>
      </c>
      <c r="F8" s="22">
        <v>40744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164</v>
      </c>
      <c r="L8" s="19" t="s">
        <v>13</v>
      </c>
      <c r="M8" s="19" t="s">
        <v>13</v>
      </c>
      <c r="N8" s="25" t="s">
        <v>14</v>
      </c>
      <c r="O8" s="25" t="s">
        <v>239</v>
      </c>
      <c r="P8" s="30"/>
      <c r="Q8" s="36">
        <f t="shared" si="0"/>
        <v>18</v>
      </c>
      <c r="R8" s="30">
        <v>100</v>
      </c>
      <c r="S8" s="63">
        <f t="shared" si="1"/>
        <v>0.18</v>
      </c>
      <c r="T8" s="24" t="s">
        <v>310</v>
      </c>
      <c r="U8" s="25"/>
    </row>
    <row r="9" spans="1:21" s="43" customFormat="1" ht="17.25" customHeight="1" x14ac:dyDescent="0.3">
      <c r="A9" s="21">
        <v>3</v>
      </c>
      <c r="B9" s="23" t="s">
        <v>272</v>
      </c>
      <c r="C9" s="23" t="s">
        <v>234</v>
      </c>
      <c r="D9" s="23" t="s">
        <v>138</v>
      </c>
      <c r="E9" s="19" t="s">
        <v>177</v>
      </c>
      <c r="F9" s="22">
        <v>40412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164</v>
      </c>
      <c r="L9" s="19" t="s">
        <v>13</v>
      </c>
      <c r="M9" s="19" t="s">
        <v>13</v>
      </c>
      <c r="N9" s="25" t="s">
        <v>14</v>
      </c>
      <c r="O9" s="25" t="s">
        <v>268</v>
      </c>
      <c r="P9" s="30"/>
      <c r="Q9" s="36">
        <f t="shared" si="0"/>
        <v>16</v>
      </c>
      <c r="R9" s="30">
        <v>100</v>
      </c>
      <c r="S9" s="63">
        <f t="shared" si="1"/>
        <v>0.16</v>
      </c>
      <c r="T9" s="24" t="s">
        <v>310</v>
      </c>
      <c r="U9" s="25"/>
    </row>
    <row r="10" spans="1:21" s="43" customFormat="1" ht="17.25" customHeight="1" x14ac:dyDescent="0.3">
      <c r="A10" s="21">
        <v>4</v>
      </c>
      <c r="B10" s="31" t="s">
        <v>273</v>
      </c>
      <c r="C10" s="32" t="s">
        <v>274</v>
      </c>
      <c r="D10" s="32" t="s">
        <v>275</v>
      </c>
      <c r="E10" s="19" t="s">
        <v>190</v>
      </c>
      <c r="F10" s="33">
        <v>40498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164</v>
      </c>
      <c r="L10" s="19" t="s">
        <v>13</v>
      </c>
      <c r="M10" s="19" t="s">
        <v>13</v>
      </c>
      <c r="N10" s="25" t="s">
        <v>14</v>
      </c>
      <c r="O10" s="25" t="s">
        <v>182</v>
      </c>
      <c r="P10" s="30"/>
      <c r="Q10" s="36">
        <f t="shared" si="0"/>
        <v>25</v>
      </c>
      <c r="R10" s="30">
        <v>100</v>
      </c>
      <c r="S10" s="63">
        <f t="shared" si="1"/>
        <v>0.25</v>
      </c>
      <c r="T10" s="24" t="s">
        <v>310</v>
      </c>
      <c r="U10" s="25"/>
    </row>
    <row r="11" spans="1:21" s="43" customFormat="1" ht="17.25" customHeight="1" x14ac:dyDescent="0.3">
      <c r="A11" s="21">
        <v>5</v>
      </c>
      <c r="B11" s="23" t="s">
        <v>276</v>
      </c>
      <c r="C11" s="23" t="s">
        <v>277</v>
      </c>
      <c r="D11" s="23" t="s">
        <v>199</v>
      </c>
      <c r="E11" s="19" t="s">
        <v>177</v>
      </c>
      <c r="F11" s="33">
        <v>40709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164</v>
      </c>
      <c r="L11" s="19" t="s">
        <v>13</v>
      </c>
      <c r="M11" s="19" t="s">
        <v>13</v>
      </c>
      <c r="N11" s="25" t="s">
        <v>14</v>
      </c>
      <c r="O11" s="25" t="s">
        <v>139</v>
      </c>
      <c r="P11" s="30"/>
      <c r="Q11" s="36">
        <f t="shared" si="0"/>
        <v>21</v>
      </c>
      <c r="R11" s="30">
        <v>100</v>
      </c>
      <c r="S11" s="63">
        <f t="shared" si="1"/>
        <v>0.21</v>
      </c>
      <c r="T11" s="24" t="s">
        <v>310</v>
      </c>
      <c r="U11" s="25"/>
    </row>
    <row r="12" spans="1:21" s="43" customFormat="1" ht="17.25" customHeight="1" x14ac:dyDescent="0.3">
      <c r="A12" s="21">
        <v>6</v>
      </c>
      <c r="B12" s="25" t="s">
        <v>278</v>
      </c>
      <c r="C12" s="25" t="s">
        <v>279</v>
      </c>
      <c r="D12" s="40" t="s">
        <v>221</v>
      </c>
      <c r="E12" s="19" t="s">
        <v>177</v>
      </c>
      <c r="F12" s="22">
        <v>40662</v>
      </c>
      <c r="G12" s="19" t="s">
        <v>13</v>
      </c>
      <c r="H12" s="19" t="s">
        <v>12</v>
      </c>
      <c r="I12" s="23" t="s">
        <v>65</v>
      </c>
      <c r="J12" s="41">
        <v>11</v>
      </c>
      <c r="K12" s="19" t="s">
        <v>164</v>
      </c>
      <c r="L12" s="19" t="s">
        <v>13</v>
      </c>
      <c r="M12" s="19" t="s">
        <v>13</v>
      </c>
      <c r="N12" s="25" t="s">
        <v>14</v>
      </c>
      <c r="O12" s="25" t="s">
        <v>157</v>
      </c>
      <c r="P12" s="30"/>
      <c r="Q12" s="36">
        <f t="shared" si="0"/>
        <v>17</v>
      </c>
      <c r="R12" s="30">
        <v>100</v>
      </c>
      <c r="S12" s="63">
        <f t="shared" si="1"/>
        <v>0.17</v>
      </c>
      <c r="T12" s="24" t="s">
        <v>310</v>
      </c>
      <c r="U12" s="25"/>
    </row>
    <row r="13" spans="1:21" s="43" customFormat="1" ht="17.25" customHeight="1" x14ac:dyDescent="0.3">
      <c r="A13" s="21">
        <v>7</v>
      </c>
      <c r="B13" s="23" t="s">
        <v>280</v>
      </c>
      <c r="C13" s="23" t="s">
        <v>149</v>
      </c>
      <c r="D13" s="23" t="s">
        <v>271</v>
      </c>
      <c r="E13" s="19" t="s">
        <v>177</v>
      </c>
      <c r="F13" s="22">
        <v>40753</v>
      </c>
      <c r="G13" s="19" t="s">
        <v>13</v>
      </c>
      <c r="H13" s="19" t="s">
        <v>12</v>
      </c>
      <c r="I13" s="23" t="s">
        <v>65</v>
      </c>
      <c r="J13" s="41">
        <v>11</v>
      </c>
      <c r="K13" s="19" t="s">
        <v>281</v>
      </c>
      <c r="L13" s="19" t="s">
        <v>13</v>
      </c>
      <c r="M13" s="19" t="s">
        <v>13</v>
      </c>
      <c r="N13" s="25" t="s">
        <v>14</v>
      </c>
      <c r="O13" s="25" t="s">
        <v>282</v>
      </c>
      <c r="P13" s="30"/>
      <c r="Q13" s="36">
        <f t="shared" si="0"/>
        <v>13</v>
      </c>
      <c r="R13" s="30">
        <v>100</v>
      </c>
      <c r="S13" s="63">
        <f t="shared" si="1"/>
        <v>0.13</v>
      </c>
      <c r="T13" s="24" t="s">
        <v>310</v>
      </c>
      <c r="U13" s="25"/>
    </row>
    <row r="14" spans="1:21" s="43" customFormat="1" ht="17.25" customHeight="1" x14ac:dyDescent="0.3">
      <c r="A14" s="21">
        <v>8</v>
      </c>
      <c r="B14" s="23" t="s">
        <v>140</v>
      </c>
      <c r="C14" s="23" t="s">
        <v>168</v>
      </c>
      <c r="D14" s="23" t="s">
        <v>146</v>
      </c>
      <c r="E14" s="19" t="s">
        <v>177</v>
      </c>
      <c r="F14" s="22">
        <v>40554</v>
      </c>
      <c r="G14" s="19" t="s">
        <v>13</v>
      </c>
      <c r="H14" s="19" t="s">
        <v>12</v>
      </c>
      <c r="I14" s="23" t="s">
        <v>65</v>
      </c>
      <c r="J14" s="41">
        <v>11</v>
      </c>
      <c r="K14" s="19" t="s">
        <v>281</v>
      </c>
      <c r="L14" s="19" t="s">
        <v>13</v>
      </c>
      <c r="M14" s="19" t="s">
        <v>13</v>
      </c>
      <c r="N14" s="25" t="s">
        <v>14</v>
      </c>
      <c r="O14" s="25" t="s">
        <v>186</v>
      </c>
      <c r="P14" s="30"/>
      <c r="Q14" s="36">
        <f t="shared" si="0"/>
        <v>14</v>
      </c>
      <c r="R14" s="30">
        <v>100</v>
      </c>
      <c r="S14" s="63">
        <f t="shared" si="1"/>
        <v>0.14000000000000001</v>
      </c>
      <c r="T14" s="24" t="s">
        <v>310</v>
      </c>
      <c r="U14" s="25"/>
    </row>
    <row r="15" spans="1:21" s="43" customFormat="1" ht="17.25" customHeight="1" x14ac:dyDescent="0.3">
      <c r="A15" s="21">
        <v>9</v>
      </c>
      <c r="B15" s="23" t="s">
        <v>284</v>
      </c>
      <c r="C15" s="23" t="s">
        <v>285</v>
      </c>
      <c r="D15" s="23" t="s">
        <v>181</v>
      </c>
      <c r="E15" s="19" t="s">
        <v>177</v>
      </c>
      <c r="F15" s="22">
        <v>40884</v>
      </c>
      <c r="G15" s="19" t="s">
        <v>13</v>
      </c>
      <c r="H15" s="19" t="s">
        <v>12</v>
      </c>
      <c r="I15" s="23" t="s">
        <v>65</v>
      </c>
      <c r="J15" s="41">
        <v>11</v>
      </c>
      <c r="K15" s="19" t="s">
        <v>281</v>
      </c>
      <c r="L15" s="19" t="s">
        <v>13</v>
      </c>
      <c r="M15" s="19" t="s">
        <v>13</v>
      </c>
      <c r="N15" s="25" t="s">
        <v>14</v>
      </c>
      <c r="O15" s="25" t="s">
        <v>186</v>
      </c>
      <c r="P15" s="30"/>
      <c r="Q15" s="36">
        <f t="shared" si="0"/>
        <v>14</v>
      </c>
      <c r="R15" s="30">
        <v>100</v>
      </c>
      <c r="S15" s="63">
        <f t="shared" si="1"/>
        <v>0.14000000000000001</v>
      </c>
      <c r="T15" s="24" t="s">
        <v>310</v>
      </c>
      <c r="U15" s="25"/>
    </row>
    <row r="16" spans="1:21" s="43" customFormat="1" ht="17.25" customHeight="1" x14ac:dyDescent="0.3">
      <c r="A16" s="21">
        <v>10</v>
      </c>
      <c r="B16" s="30" t="s">
        <v>286</v>
      </c>
      <c r="C16" s="30" t="s">
        <v>287</v>
      </c>
      <c r="D16" s="30" t="s">
        <v>288</v>
      </c>
      <c r="E16" s="19" t="s">
        <v>190</v>
      </c>
      <c r="F16" s="22">
        <v>40897</v>
      </c>
      <c r="G16" s="19" t="s">
        <v>13</v>
      </c>
      <c r="H16" s="19" t="s">
        <v>12</v>
      </c>
      <c r="I16" s="23" t="s">
        <v>65</v>
      </c>
      <c r="J16" s="41">
        <v>11</v>
      </c>
      <c r="K16" s="19" t="s">
        <v>281</v>
      </c>
      <c r="L16" s="19" t="s">
        <v>13</v>
      </c>
      <c r="M16" s="19" t="s">
        <v>13</v>
      </c>
      <c r="N16" s="25" t="s">
        <v>14</v>
      </c>
      <c r="O16" s="25" t="s">
        <v>228</v>
      </c>
      <c r="P16" s="30"/>
      <c r="Q16" s="36">
        <f t="shared" si="0"/>
        <v>6</v>
      </c>
      <c r="R16" s="30">
        <v>100</v>
      </c>
      <c r="S16" s="63">
        <f t="shared" si="1"/>
        <v>0.06</v>
      </c>
      <c r="T16" s="24" t="s">
        <v>310</v>
      </c>
      <c r="U16" s="25"/>
    </row>
    <row r="17" spans="1:21" s="43" customFormat="1" ht="17.25" customHeight="1" x14ac:dyDescent="0.3">
      <c r="A17" s="21">
        <v>11</v>
      </c>
      <c r="B17" s="23" t="s">
        <v>289</v>
      </c>
      <c r="C17" s="23" t="s">
        <v>176</v>
      </c>
      <c r="D17" s="23" t="s">
        <v>290</v>
      </c>
      <c r="E17" s="19" t="s">
        <v>177</v>
      </c>
      <c r="F17" s="22">
        <v>40644</v>
      </c>
      <c r="G17" s="19" t="s">
        <v>13</v>
      </c>
      <c r="H17" s="19" t="s">
        <v>12</v>
      </c>
      <c r="I17" s="23" t="s">
        <v>65</v>
      </c>
      <c r="J17" s="41">
        <v>11</v>
      </c>
      <c r="K17" s="19" t="s">
        <v>281</v>
      </c>
      <c r="L17" s="19" t="s">
        <v>13</v>
      </c>
      <c r="M17" s="19" t="s">
        <v>13</v>
      </c>
      <c r="N17" s="25" t="s">
        <v>14</v>
      </c>
      <c r="O17" s="25" t="s">
        <v>291</v>
      </c>
      <c r="P17" s="30"/>
      <c r="Q17" s="36">
        <f t="shared" si="0"/>
        <v>9</v>
      </c>
      <c r="R17" s="30">
        <v>100</v>
      </c>
      <c r="S17" s="63">
        <f t="shared" si="1"/>
        <v>0.09</v>
      </c>
      <c r="T17" s="24" t="s">
        <v>310</v>
      </c>
      <c r="U17" s="25"/>
    </row>
    <row r="18" spans="1:21" s="43" customFormat="1" ht="17.25" customHeight="1" x14ac:dyDescent="0.3">
      <c r="A18" s="21">
        <v>12</v>
      </c>
      <c r="B18" s="25" t="s">
        <v>272</v>
      </c>
      <c r="C18" s="53" t="s">
        <v>214</v>
      </c>
      <c r="D18" s="25" t="s">
        <v>292</v>
      </c>
      <c r="E18" s="19" t="s">
        <v>177</v>
      </c>
      <c r="F18" s="22">
        <v>40858</v>
      </c>
      <c r="G18" s="19" t="s">
        <v>13</v>
      </c>
      <c r="H18" s="19" t="s">
        <v>12</v>
      </c>
      <c r="I18" s="23" t="s">
        <v>65</v>
      </c>
      <c r="J18" s="41">
        <v>11</v>
      </c>
      <c r="K18" s="19" t="s">
        <v>281</v>
      </c>
      <c r="L18" s="19" t="s">
        <v>13</v>
      </c>
      <c r="M18" s="19" t="s">
        <v>13</v>
      </c>
      <c r="N18" s="25" t="s">
        <v>14</v>
      </c>
      <c r="O18" s="25" t="s">
        <v>219</v>
      </c>
      <c r="P18" s="30"/>
      <c r="Q18" s="36">
        <f t="shared" si="0"/>
        <v>11</v>
      </c>
      <c r="R18" s="30">
        <v>100</v>
      </c>
      <c r="S18" s="63">
        <f t="shared" si="1"/>
        <v>0.11</v>
      </c>
      <c r="T18" s="24" t="s">
        <v>310</v>
      </c>
      <c r="U18" s="25"/>
    </row>
    <row r="19" spans="1:21" s="43" customFormat="1" ht="17.25" customHeight="1" x14ac:dyDescent="0.3">
      <c r="A19" s="21">
        <v>13</v>
      </c>
      <c r="B19" s="31" t="s">
        <v>293</v>
      </c>
      <c r="C19" s="32" t="s">
        <v>294</v>
      </c>
      <c r="D19" s="32" t="s">
        <v>295</v>
      </c>
      <c r="E19" s="19" t="s">
        <v>177</v>
      </c>
      <c r="F19" s="33">
        <v>40773</v>
      </c>
      <c r="G19" s="19" t="s">
        <v>13</v>
      </c>
      <c r="H19" s="19" t="s">
        <v>12</v>
      </c>
      <c r="I19" s="23" t="s">
        <v>65</v>
      </c>
      <c r="J19" s="41">
        <v>11</v>
      </c>
      <c r="K19" s="19" t="s">
        <v>281</v>
      </c>
      <c r="L19" s="19" t="s">
        <v>13</v>
      </c>
      <c r="M19" s="19" t="s">
        <v>13</v>
      </c>
      <c r="N19" s="25" t="s">
        <v>14</v>
      </c>
      <c r="O19" s="25" t="s">
        <v>268</v>
      </c>
      <c r="P19" s="30"/>
      <c r="Q19" s="36">
        <f t="shared" si="0"/>
        <v>16</v>
      </c>
      <c r="R19" s="30">
        <v>100</v>
      </c>
      <c r="S19" s="63">
        <f t="shared" si="1"/>
        <v>0.16</v>
      </c>
      <c r="T19" s="24" t="s">
        <v>310</v>
      </c>
      <c r="U19" s="25"/>
    </row>
    <row r="20" spans="1:21" s="43" customFormat="1" ht="17.25" customHeight="1" x14ac:dyDescent="0.3">
      <c r="A20" s="21">
        <v>14</v>
      </c>
      <c r="B20" s="25" t="s">
        <v>296</v>
      </c>
      <c r="C20" s="25" t="s">
        <v>214</v>
      </c>
      <c r="D20" s="40" t="s">
        <v>169</v>
      </c>
      <c r="E20" s="19" t="s">
        <v>177</v>
      </c>
      <c r="F20" s="22">
        <v>40688</v>
      </c>
      <c r="G20" s="19" t="s">
        <v>13</v>
      </c>
      <c r="H20" s="19" t="s">
        <v>12</v>
      </c>
      <c r="I20" s="23" t="s">
        <v>65</v>
      </c>
      <c r="J20" s="41">
        <v>11</v>
      </c>
      <c r="K20" s="19" t="s">
        <v>281</v>
      </c>
      <c r="L20" s="19" t="s">
        <v>13</v>
      </c>
      <c r="M20" s="19" t="s">
        <v>13</v>
      </c>
      <c r="N20" s="25" t="s">
        <v>14</v>
      </c>
      <c r="O20" s="25" t="s">
        <v>282</v>
      </c>
      <c r="P20" s="30"/>
      <c r="Q20" s="36">
        <f t="shared" ref="Q20:Q70" si="2">O20+P20</f>
        <v>13</v>
      </c>
      <c r="R20" s="30">
        <v>100</v>
      </c>
      <c r="S20" s="63">
        <f t="shared" ref="S20:S70" si="3">Q20/R20</f>
        <v>0.13</v>
      </c>
      <c r="T20" s="24" t="s">
        <v>310</v>
      </c>
      <c r="U20" s="25"/>
    </row>
    <row r="21" spans="1:21" s="43" customFormat="1" ht="17.25" customHeight="1" x14ac:dyDescent="0.3">
      <c r="A21" s="21">
        <v>15</v>
      </c>
      <c r="B21" s="23" t="s">
        <v>297</v>
      </c>
      <c r="C21" s="23" t="s">
        <v>277</v>
      </c>
      <c r="D21" s="23" t="s">
        <v>185</v>
      </c>
      <c r="E21" s="19" t="s">
        <v>177</v>
      </c>
      <c r="F21" s="22">
        <v>40632</v>
      </c>
      <c r="G21" s="19" t="s">
        <v>13</v>
      </c>
      <c r="H21" s="19" t="s">
        <v>12</v>
      </c>
      <c r="I21" s="23" t="s">
        <v>65</v>
      </c>
      <c r="J21" s="41">
        <v>11</v>
      </c>
      <c r="K21" s="19" t="s">
        <v>281</v>
      </c>
      <c r="L21" s="19" t="s">
        <v>13</v>
      </c>
      <c r="M21" s="19" t="s">
        <v>13</v>
      </c>
      <c r="N21" s="25" t="s">
        <v>14</v>
      </c>
      <c r="O21" s="25" t="s">
        <v>268</v>
      </c>
      <c r="P21" s="30"/>
      <c r="Q21" s="36">
        <f t="shared" si="2"/>
        <v>16</v>
      </c>
      <c r="R21" s="30">
        <v>100</v>
      </c>
      <c r="S21" s="63">
        <f t="shared" si="3"/>
        <v>0.16</v>
      </c>
      <c r="T21" s="24" t="s">
        <v>310</v>
      </c>
      <c r="U21" s="25"/>
    </row>
    <row r="22" spans="1:21" s="43" customFormat="1" ht="17.25" customHeight="1" x14ac:dyDescent="0.3">
      <c r="A22" s="21">
        <v>16</v>
      </c>
      <c r="B22" s="25" t="s">
        <v>298</v>
      </c>
      <c r="C22" s="40" t="s">
        <v>198</v>
      </c>
      <c r="D22" s="25" t="s">
        <v>185</v>
      </c>
      <c r="E22" s="19" t="s">
        <v>177</v>
      </c>
      <c r="F22" s="22">
        <v>40821</v>
      </c>
      <c r="G22" s="19" t="s">
        <v>13</v>
      </c>
      <c r="H22" s="19" t="s">
        <v>12</v>
      </c>
      <c r="I22" s="23" t="s">
        <v>65</v>
      </c>
      <c r="J22" s="41">
        <v>11</v>
      </c>
      <c r="K22" s="19" t="s">
        <v>281</v>
      </c>
      <c r="L22" s="19" t="s">
        <v>13</v>
      </c>
      <c r="M22" s="19" t="s">
        <v>13</v>
      </c>
      <c r="N22" s="25" t="s">
        <v>14</v>
      </c>
      <c r="O22" s="25" t="s">
        <v>219</v>
      </c>
      <c r="P22" s="30"/>
      <c r="Q22" s="36">
        <f t="shared" si="2"/>
        <v>11</v>
      </c>
      <c r="R22" s="30">
        <v>100</v>
      </c>
      <c r="S22" s="63">
        <f t="shared" si="3"/>
        <v>0.11</v>
      </c>
      <c r="T22" s="24" t="s">
        <v>310</v>
      </c>
      <c r="U22" s="25"/>
    </row>
    <row r="23" spans="1:21" s="43" customFormat="1" ht="17.25" customHeight="1" x14ac:dyDescent="0.3">
      <c r="A23" s="21">
        <v>17</v>
      </c>
      <c r="B23" s="30" t="s">
        <v>298</v>
      </c>
      <c r="C23" s="30" t="s">
        <v>270</v>
      </c>
      <c r="D23" s="30" t="s">
        <v>299</v>
      </c>
      <c r="E23" s="19" t="s">
        <v>177</v>
      </c>
      <c r="F23" s="22">
        <v>40595</v>
      </c>
      <c r="G23" s="19" t="s">
        <v>13</v>
      </c>
      <c r="H23" s="19" t="s">
        <v>12</v>
      </c>
      <c r="I23" s="23" t="s">
        <v>65</v>
      </c>
      <c r="J23" s="41">
        <v>11</v>
      </c>
      <c r="K23" s="19" t="s">
        <v>281</v>
      </c>
      <c r="L23" s="19" t="s">
        <v>13</v>
      </c>
      <c r="M23" s="19" t="s">
        <v>13</v>
      </c>
      <c r="N23" s="25" t="s">
        <v>14</v>
      </c>
      <c r="O23" s="25" t="s">
        <v>120</v>
      </c>
      <c r="P23" s="30"/>
      <c r="Q23" s="36">
        <f t="shared" si="2"/>
        <v>19</v>
      </c>
      <c r="R23" s="30">
        <v>100</v>
      </c>
      <c r="S23" s="63">
        <f t="shared" si="3"/>
        <v>0.19</v>
      </c>
      <c r="T23" s="24" t="s">
        <v>310</v>
      </c>
      <c r="U23" s="25"/>
    </row>
    <row r="24" spans="1:21" s="43" customFormat="1" ht="17.25" customHeight="1" x14ac:dyDescent="0.3">
      <c r="A24" s="21">
        <v>18</v>
      </c>
      <c r="B24" s="20" t="s">
        <v>300</v>
      </c>
      <c r="C24" s="25" t="s">
        <v>214</v>
      </c>
      <c r="D24" s="25" t="s">
        <v>196</v>
      </c>
      <c r="E24" s="19" t="s">
        <v>177</v>
      </c>
      <c r="F24" s="44">
        <v>40562</v>
      </c>
      <c r="G24" s="19" t="s">
        <v>13</v>
      </c>
      <c r="H24" s="19" t="s">
        <v>12</v>
      </c>
      <c r="I24" s="23" t="s">
        <v>65</v>
      </c>
      <c r="J24" s="41">
        <v>11</v>
      </c>
      <c r="K24" s="19" t="s">
        <v>281</v>
      </c>
      <c r="L24" s="19" t="s">
        <v>13</v>
      </c>
      <c r="M24" s="19" t="s">
        <v>13</v>
      </c>
      <c r="N24" s="25" t="s">
        <v>14</v>
      </c>
      <c r="O24" s="25" t="s">
        <v>282</v>
      </c>
      <c r="P24" s="30"/>
      <c r="Q24" s="36">
        <f t="shared" si="2"/>
        <v>13</v>
      </c>
      <c r="R24" s="30">
        <v>100</v>
      </c>
      <c r="S24" s="63">
        <f t="shared" si="3"/>
        <v>0.13</v>
      </c>
      <c r="T24" s="24" t="s">
        <v>310</v>
      </c>
      <c r="U24" s="25"/>
    </row>
    <row r="25" spans="1:21" s="43" customFormat="1" ht="17.25" customHeight="1" x14ac:dyDescent="0.3">
      <c r="A25" s="21">
        <v>19</v>
      </c>
      <c r="B25" s="25" t="s">
        <v>301</v>
      </c>
      <c r="C25" s="25" t="s">
        <v>302</v>
      </c>
      <c r="D25" s="25" t="s">
        <v>303</v>
      </c>
      <c r="E25" s="19" t="s">
        <v>177</v>
      </c>
      <c r="F25" s="22">
        <v>40740</v>
      </c>
      <c r="G25" s="19" t="s">
        <v>13</v>
      </c>
      <c r="H25" s="19" t="s">
        <v>12</v>
      </c>
      <c r="I25" s="23" t="s">
        <v>65</v>
      </c>
      <c r="J25" s="41">
        <v>11</v>
      </c>
      <c r="K25" s="19" t="s">
        <v>281</v>
      </c>
      <c r="L25" s="19" t="s">
        <v>13</v>
      </c>
      <c r="M25" s="19" t="s">
        <v>13</v>
      </c>
      <c r="N25" s="25" t="s">
        <v>14</v>
      </c>
      <c r="O25" s="25" t="s">
        <v>268</v>
      </c>
      <c r="P25" s="30"/>
      <c r="Q25" s="36">
        <f t="shared" si="2"/>
        <v>16</v>
      </c>
      <c r="R25" s="30">
        <v>100</v>
      </c>
      <c r="S25" s="63">
        <f t="shared" si="3"/>
        <v>0.16</v>
      </c>
      <c r="T25" s="24" t="s">
        <v>310</v>
      </c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B74" s="45"/>
      <c r="C74" s="45"/>
      <c r="D74" s="45"/>
      <c r="E74" s="45"/>
      <c r="F74" s="46"/>
      <c r="G74" s="46"/>
      <c r="I74" s="47"/>
      <c r="J74" s="45"/>
      <c r="K74" s="47"/>
      <c r="L74" s="47"/>
      <c r="M74" s="45"/>
      <c r="N74" s="45"/>
      <c r="O74" s="45"/>
      <c r="P74" s="48"/>
      <c r="Q74" s="49"/>
      <c r="R74" s="48"/>
      <c r="S74" s="49"/>
      <c r="T74" s="50"/>
    </row>
    <row r="75" spans="1:21" s="43" customFormat="1" ht="17.25" customHeight="1" x14ac:dyDescent="0.3">
      <c r="B75" s="45"/>
      <c r="C75" s="45"/>
      <c r="D75" s="45"/>
      <c r="E75" s="45"/>
      <c r="F75" s="46"/>
      <c r="G75" s="46"/>
      <c r="I75" s="47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5.6" x14ac:dyDescent="0.3">
      <c r="B76" s="45"/>
      <c r="C76" s="45"/>
      <c r="D76" s="45"/>
      <c r="E76" s="45"/>
      <c r="F76" s="46"/>
      <c r="G76" s="46"/>
      <c r="I76" s="47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</sheetData>
  <sheetProtection formatCells="0" formatColumns="0" formatRows="0" sort="0"/>
  <autoFilter ref="B6:T35"/>
  <sortState ref="A7:U19">
    <sortCondition descending="1" ref="Q7:Q19"/>
  </sortState>
  <mergeCells count="1">
    <mergeCell ref="A2:T3"/>
  </mergeCells>
  <dataValidations count="4">
    <dataValidation type="list" allowBlank="1" showInputMessage="1" showErrorMessage="1" sqref="I7:I73">
      <formula1>municipal</formula1>
    </dataValidation>
    <dataValidation type="list" allowBlank="1" showInputMessage="1" showErrorMessage="1" sqref="G7:H73 L7:M73">
      <formula1>rf</formula1>
    </dataValidation>
    <dataValidation type="list" allowBlank="1" showInputMessage="1" showErrorMessage="1" sqref="N7:N73">
      <formula1>type</formula1>
    </dataValidation>
    <dataValidation type="list" allowBlank="1" showInputMessage="1" showErrorMessage="1" sqref="E7:E50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zoomScale="90" zoomScaleNormal="90" workbookViewId="0">
      <pane ySplit="6" topLeftCell="A7" activePane="bottomLeft" state="frozen"/>
      <selection pane="bottomLeft" activeCell="A2" sqref="A2:T3"/>
    </sheetView>
  </sheetViews>
  <sheetFormatPr defaultColWidth="9.109375" defaultRowHeight="13.2" x14ac:dyDescent="0.25"/>
  <cols>
    <col min="1" max="1" width="9.109375" style="13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.8867187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6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126</v>
      </c>
    </row>
    <row r="2" spans="1:21" s="10" customFormat="1" x14ac:dyDescent="0.25">
      <c r="A2" s="64" t="s">
        <v>130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112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304</v>
      </c>
      <c r="C7" s="23" t="s">
        <v>305</v>
      </c>
      <c r="D7" s="23" t="s">
        <v>306</v>
      </c>
      <c r="E7" s="19" t="s">
        <v>190</v>
      </c>
      <c r="F7" s="22">
        <v>40240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165</v>
      </c>
      <c r="L7" s="19" t="s">
        <v>13</v>
      </c>
      <c r="M7" s="19" t="s">
        <v>13</v>
      </c>
      <c r="N7" s="25" t="s">
        <v>14</v>
      </c>
      <c r="O7" s="25" t="s">
        <v>139</v>
      </c>
      <c r="P7" s="30"/>
      <c r="Q7" s="36">
        <f t="shared" ref="Q7:Q19" si="0">O7+P7</f>
        <v>21</v>
      </c>
      <c r="R7" s="30">
        <v>100</v>
      </c>
      <c r="S7" s="63">
        <f t="shared" ref="S7:S19" si="1">Q7/R7</f>
        <v>0.21</v>
      </c>
      <c r="T7" s="24" t="s">
        <v>310</v>
      </c>
      <c r="U7" s="25"/>
    </row>
    <row r="8" spans="1:21" s="43" customFormat="1" ht="17.25" customHeight="1" x14ac:dyDescent="0.3">
      <c r="A8" s="21">
        <v>2</v>
      </c>
      <c r="B8" s="23" t="s">
        <v>307</v>
      </c>
      <c r="C8" s="23" t="s">
        <v>308</v>
      </c>
      <c r="D8" s="23" t="s">
        <v>309</v>
      </c>
      <c r="E8" s="19" t="s">
        <v>177</v>
      </c>
      <c r="F8" s="22">
        <v>40443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165</v>
      </c>
      <c r="L8" s="19" t="s">
        <v>13</v>
      </c>
      <c r="M8" s="19" t="s">
        <v>13</v>
      </c>
      <c r="N8" s="25" t="s">
        <v>14</v>
      </c>
      <c r="O8" s="25" t="s">
        <v>157</v>
      </c>
      <c r="P8" s="30"/>
      <c r="Q8" s="36">
        <f t="shared" si="0"/>
        <v>17</v>
      </c>
      <c r="R8" s="30">
        <v>100</v>
      </c>
      <c r="S8" s="63">
        <f t="shared" si="1"/>
        <v>0.17</v>
      </c>
      <c r="T8" s="24" t="s">
        <v>310</v>
      </c>
      <c r="U8" s="25"/>
    </row>
    <row r="9" spans="1:21" s="43" customFormat="1" ht="17.25" customHeight="1" x14ac:dyDescent="0.3">
      <c r="A9" s="21"/>
      <c r="B9" s="31"/>
      <c r="C9" s="32"/>
      <c r="D9" s="32"/>
      <c r="E9" s="19"/>
      <c r="F9" s="33"/>
      <c r="G9" s="19"/>
      <c r="H9" s="19"/>
      <c r="I9" s="26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4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4"/>
      <c r="U10" s="25"/>
    </row>
    <row r="11" spans="1:21" s="43" customFormat="1" ht="17.25" customHeight="1" x14ac:dyDescent="0.3">
      <c r="A11" s="21"/>
      <c r="B11" s="23"/>
      <c r="C11" s="23"/>
      <c r="D11" s="23"/>
      <c r="E11" s="19"/>
      <c r="F11" s="22"/>
      <c r="G11" s="19"/>
      <c r="H11" s="19"/>
      <c r="I11" s="23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4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4"/>
      <c r="U12" s="25"/>
    </row>
    <row r="13" spans="1:21" s="43" customFormat="1" ht="17.25" customHeight="1" x14ac:dyDescent="0.3">
      <c r="A13" s="21"/>
      <c r="B13" s="23"/>
      <c r="C13" s="23"/>
      <c r="D13" s="23"/>
      <c r="E13" s="19"/>
      <c r="F13" s="22"/>
      <c r="G13" s="19"/>
      <c r="H13" s="19"/>
      <c r="I13" s="23"/>
      <c r="J13" s="41"/>
      <c r="K13" s="19"/>
      <c r="L13" s="19"/>
      <c r="M13" s="19"/>
      <c r="N13" s="25"/>
      <c r="O13" s="25"/>
      <c r="P13" s="30"/>
      <c r="Q13" s="36">
        <f t="shared" si="0"/>
        <v>0</v>
      </c>
      <c r="R13" s="30"/>
      <c r="S13" s="63" t="e">
        <f t="shared" si="1"/>
        <v>#DIV/0!</v>
      </c>
      <c r="T13" s="24"/>
      <c r="U13" s="25"/>
    </row>
    <row r="14" spans="1:21" s="43" customFormat="1" ht="17.25" customHeight="1" x14ac:dyDescent="0.3">
      <c r="A14" s="21"/>
      <c r="B14" s="25"/>
      <c r="C14" s="25"/>
      <c r="D14" s="40"/>
      <c r="E14" s="19"/>
      <c r="F14" s="22"/>
      <c r="G14" s="19"/>
      <c r="H14" s="19"/>
      <c r="I14" s="21"/>
      <c r="J14" s="41"/>
      <c r="K14" s="19"/>
      <c r="L14" s="19"/>
      <c r="M14" s="19"/>
      <c r="N14" s="25"/>
      <c r="O14" s="25"/>
      <c r="P14" s="30"/>
      <c r="Q14" s="36">
        <f t="shared" si="0"/>
        <v>0</v>
      </c>
      <c r="R14" s="30"/>
      <c r="S14" s="63" t="e">
        <f t="shared" si="1"/>
        <v>#DIV/0!</v>
      </c>
      <c r="T14" s="24"/>
      <c r="U14" s="25"/>
    </row>
    <row r="15" spans="1:21" s="43" customFormat="1" ht="17.25" customHeight="1" x14ac:dyDescent="0.3">
      <c r="A15" s="21"/>
      <c r="B15" s="23"/>
      <c r="C15" s="23"/>
      <c r="D15" s="23"/>
      <c r="E15" s="19"/>
      <c r="F15" s="33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0"/>
        <v>0</v>
      </c>
      <c r="R15" s="30"/>
      <c r="S15" s="63" t="e">
        <f t="shared" si="1"/>
        <v>#DIV/0!</v>
      </c>
      <c r="T15" s="24"/>
      <c r="U15" s="25"/>
    </row>
    <row r="16" spans="1:21" s="43" customFormat="1" ht="17.25" customHeight="1" x14ac:dyDescent="0.3">
      <c r="A16" s="21"/>
      <c r="B16" s="30"/>
      <c r="C16" s="30"/>
      <c r="D16" s="30"/>
      <c r="E16" s="19"/>
      <c r="F16" s="22"/>
      <c r="G16" s="19"/>
      <c r="H16" s="19"/>
      <c r="I16" s="21"/>
      <c r="J16" s="41"/>
      <c r="K16" s="19"/>
      <c r="L16" s="19"/>
      <c r="M16" s="19"/>
      <c r="N16" s="25"/>
      <c r="O16" s="25"/>
      <c r="P16" s="30"/>
      <c r="Q16" s="36">
        <f t="shared" si="0"/>
        <v>0</v>
      </c>
      <c r="R16" s="30"/>
      <c r="S16" s="63" t="e">
        <f t="shared" si="1"/>
        <v>#DIV/0!</v>
      </c>
      <c r="T16" s="25"/>
      <c r="U16" s="25"/>
    </row>
    <row r="17" spans="1:21" s="43" customFormat="1" ht="17.25" customHeight="1" x14ac:dyDescent="0.3">
      <c r="A17" s="21"/>
      <c r="B17" s="31"/>
      <c r="C17" s="32"/>
      <c r="D17" s="32"/>
      <c r="E17" s="19"/>
      <c r="F17" s="33"/>
      <c r="G17" s="19"/>
      <c r="H17" s="19"/>
      <c r="I17" s="26"/>
      <c r="J17" s="41"/>
      <c r="K17" s="19"/>
      <c r="L17" s="19"/>
      <c r="M17" s="19"/>
      <c r="N17" s="25"/>
      <c r="O17" s="25"/>
      <c r="P17" s="30"/>
      <c r="Q17" s="36">
        <f t="shared" si="0"/>
        <v>0</v>
      </c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5"/>
      <c r="C18" s="53"/>
      <c r="D18" s="25"/>
      <c r="E18" s="19"/>
      <c r="F18" s="22"/>
      <c r="G18" s="19"/>
      <c r="H18" s="19"/>
      <c r="I18" s="21"/>
      <c r="J18" s="41"/>
      <c r="K18" s="19"/>
      <c r="L18" s="19"/>
      <c r="M18" s="19"/>
      <c r="N18" s="25"/>
      <c r="O18" s="25"/>
      <c r="P18" s="30"/>
      <c r="Q18" s="36">
        <f t="shared" si="0"/>
        <v>0</v>
      </c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3"/>
      <c r="C19" s="23"/>
      <c r="D19" s="23"/>
      <c r="E19" s="19"/>
      <c r="F19" s="22"/>
      <c r="G19" s="19"/>
      <c r="H19" s="19"/>
      <c r="I19" s="23"/>
      <c r="J19" s="41"/>
      <c r="K19" s="19"/>
      <c r="L19" s="19"/>
      <c r="M19" s="19"/>
      <c r="N19" s="25"/>
      <c r="O19" s="25"/>
      <c r="P19" s="30"/>
      <c r="Q19" s="36">
        <f t="shared" si="0"/>
        <v>0</v>
      </c>
      <c r="R19" s="30"/>
      <c r="S19" s="63" t="e">
        <f t="shared" si="1"/>
        <v>#DIV/0!</v>
      </c>
      <c r="T19" s="24"/>
      <c r="U19" s="25"/>
    </row>
    <row r="20" spans="1:21" s="43" customFormat="1" ht="17.25" customHeight="1" x14ac:dyDescent="0.3">
      <c r="A20" s="21"/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>
        <f t="shared" ref="Q20:Q70" si="2">O20+P20</f>
        <v>0</v>
      </c>
      <c r="R20" s="30"/>
      <c r="S20" s="63" t="e">
        <f t="shared" ref="S20:S70" si="3">Q20/R20</f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si="2"/>
        <v>0</v>
      </c>
      <c r="R21" s="30"/>
      <c r="S21" s="63" t="e">
        <f t="shared" si="3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19"/>
      <c r="J74" s="23"/>
      <c r="K74" s="19"/>
      <c r="L74" s="19"/>
      <c r="M74" s="19"/>
      <c r="N74" s="25"/>
      <c r="O74" s="25"/>
      <c r="P74" s="30"/>
      <c r="Q74" s="25">
        <f t="shared" ref="Q74" si="6">O74+P74</f>
        <v>0</v>
      </c>
      <c r="R74" s="30"/>
      <c r="S74" s="42" t="e">
        <f t="shared" ref="S74" si="7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I75" s="47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I76" s="47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I77" s="47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9">
    <sortCondition descending="1" ref="Q7:Q19"/>
  </sortState>
  <mergeCells count="1">
    <mergeCell ref="A2:T3"/>
  </mergeCells>
  <dataValidations count="4">
    <dataValidation type="list" allowBlank="1" showInputMessage="1" showErrorMessage="1" sqref="E7:E50">
      <formula1>sex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M74 I74 G7:H73 L7:M73">
      <formula1>rf</formula1>
    </dataValidation>
    <dataValidation type="list" allowBlank="1" showInputMessage="1" showErrorMessage="1" sqref="J74 I7:I73">
      <formula1>municipal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abSelected="1" zoomScale="90" zoomScaleNormal="90" workbookViewId="0">
      <pane ySplit="6" topLeftCell="A7" activePane="bottomLeft" state="frozen"/>
      <selection pane="bottomLeft" activeCell="A2" sqref="A2:T3"/>
    </sheetView>
  </sheetViews>
  <sheetFormatPr defaultColWidth="9.109375" defaultRowHeight="13.2" x14ac:dyDescent="0.25"/>
  <cols>
    <col min="1" max="1" width="4.332031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127</v>
      </c>
    </row>
    <row r="2" spans="1:21" s="10" customFormat="1" ht="16.5" customHeight="1" x14ac:dyDescent="0.25">
      <c r="A2" s="64" t="s">
        <v>130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113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0" t="s">
        <v>311</v>
      </c>
      <c r="C7" s="25" t="s">
        <v>198</v>
      </c>
      <c r="D7" s="25" t="s">
        <v>150</v>
      </c>
      <c r="E7" s="19" t="s">
        <v>177</v>
      </c>
      <c r="F7" s="44">
        <v>39859</v>
      </c>
      <c r="G7" s="19" t="s">
        <v>13</v>
      </c>
      <c r="H7" s="19" t="s">
        <v>13</v>
      </c>
      <c r="I7" s="21" t="s">
        <v>65</v>
      </c>
      <c r="J7" s="41">
        <v>11</v>
      </c>
      <c r="K7" s="19" t="s">
        <v>312</v>
      </c>
      <c r="L7" s="19" t="s">
        <v>13</v>
      </c>
      <c r="M7" s="19" t="s">
        <v>13</v>
      </c>
      <c r="N7" s="25" t="s">
        <v>6</v>
      </c>
      <c r="O7" s="25" t="s">
        <v>313</v>
      </c>
      <c r="P7" s="30"/>
      <c r="Q7" s="36">
        <f t="shared" ref="Q7:Q50" si="0">O7+P7</f>
        <v>72</v>
      </c>
      <c r="R7" s="30">
        <v>100</v>
      </c>
      <c r="S7" s="63">
        <f t="shared" ref="S7:S50" si="1">Q7/R7</f>
        <v>0.72</v>
      </c>
      <c r="T7" s="25" t="s">
        <v>310</v>
      </c>
      <c r="U7" s="25"/>
    </row>
    <row r="8" spans="1:21" s="43" customFormat="1" ht="17.25" customHeight="1" x14ac:dyDescent="0.3">
      <c r="A8" s="21">
        <v>2</v>
      </c>
      <c r="B8" s="25" t="s">
        <v>314</v>
      </c>
      <c r="C8" s="25" t="s">
        <v>302</v>
      </c>
      <c r="D8" s="25" t="s">
        <v>206</v>
      </c>
      <c r="E8" s="19" t="s">
        <v>177</v>
      </c>
      <c r="F8" s="22">
        <v>39834</v>
      </c>
      <c r="G8" s="19" t="s">
        <v>13</v>
      </c>
      <c r="H8" s="19" t="s">
        <v>13</v>
      </c>
      <c r="I8" s="21" t="s">
        <v>65</v>
      </c>
      <c r="J8" s="41">
        <v>11</v>
      </c>
      <c r="K8" s="19" t="s">
        <v>312</v>
      </c>
      <c r="L8" s="19" t="s">
        <v>13</v>
      </c>
      <c r="M8" s="19" t="s">
        <v>13</v>
      </c>
      <c r="N8" s="25" t="s">
        <v>7</v>
      </c>
      <c r="O8" s="25" t="s">
        <v>315</v>
      </c>
      <c r="P8" s="30"/>
      <c r="Q8" s="36">
        <f t="shared" si="0"/>
        <v>60</v>
      </c>
      <c r="R8" s="30">
        <v>100</v>
      </c>
      <c r="S8" s="63">
        <f t="shared" si="1"/>
        <v>0.6</v>
      </c>
      <c r="T8" s="25" t="s">
        <v>310</v>
      </c>
      <c r="U8" s="25"/>
    </row>
    <row r="9" spans="1:21" s="43" customFormat="1" ht="17.25" customHeight="1" x14ac:dyDescent="0.3">
      <c r="A9" s="21">
        <v>3</v>
      </c>
      <c r="B9" s="20" t="s">
        <v>316</v>
      </c>
      <c r="C9" s="25" t="s">
        <v>270</v>
      </c>
      <c r="D9" s="25" t="s">
        <v>146</v>
      </c>
      <c r="E9" s="19" t="s">
        <v>177</v>
      </c>
      <c r="F9" s="44">
        <v>40098</v>
      </c>
      <c r="G9" s="19" t="s">
        <v>13</v>
      </c>
      <c r="H9" s="19" t="s">
        <v>13</v>
      </c>
      <c r="I9" s="21" t="s">
        <v>65</v>
      </c>
      <c r="J9" s="41">
        <v>11</v>
      </c>
      <c r="K9" s="19" t="s">
        <v>166</v>
      </c>
      <c r="L9" s="19" t="s">
        <v>13</v>
      </c>
      <c r="M9" s="19" t="s">
        <v>13</v>
      </c>
      <c r="N9" s="25" t="s">
        <v>7</v>
      </c>
      <c r="O9" s="25" t="s">
        <v>317</v>
      </c>
      <c r="P9" s="30"/>
      <c r="Q9" s="36">
        <f t="shared" si="0"/>
        <v>68</v>
      </c>
      <c r="R9" s="30">
        <v>100</v>
      </c>
      <c r="S9" s="63">
        <f t="shared" si="1"/>
        <v>0.68</v>
      </c>
      <c r="T9" s="25" t="s">
        <v>310</v>
      </c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1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5"/>
      <c r="U10" s="25"/>
    </row>
    <row r="11" spans="1:21" s="43" customFormat="1" ht="17.25" customHeight="1" x14ac:dyDescent="0.3">
      <c r="A11" s="21"/>
      <c r="B11" s="30"/>
      <c r="C11" s="30"/>
      <c r="D11" s="30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25"/>
      <c r="C12" s="25"/>
      <c r="D12" s="40"/>
      <c r="E12" s="19"/>
      <c r="F12" s="22"/>
      <c r="G12" s="19"/>
      <c r="H12" s="19"/>
      <c r="I12" s="21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5"/>
      <c r="U12" s="25"/>
    </row>
    <row r="13" spans="1:21" s="43" customFormat="1" ht="17.25" customHeight="1" x14ac:dyDescent="0.3">
      <c r="A13" s="21"/>
      <c r="B13" s="23"/>
      <c r="C13" s="23"/>
      <c r="D13" s="23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>
        <f t="shared" si="0"/>
        <v>0</v>
      </c>
      <c r="R13" s="30"/>
      <c r="S13" s="63" t="e">
        <f t="shared" si="1"/>
        <v>#DIV/0!</v>
      </c>
      <c r="T13" s="25"/>
      <c r="U13" s="25"/>
    </row>
    <row r="14" spans="1:21" s="43" customFormat="1" ht="17.25" customHeight="1" x14ac:dyDescent="0.3">
      <c r="A14" s="21"/>
      <c r="B14" s="25"/>
      <c r="C14" s="25"/>
      <c r="D14" s="40"/>
      <c r="E14" s="19"/>
      <c r="F14" s="22"/>
      <c r="G14" s="19"/>
      <c r="H14" s="19"/>
      <c r="I14" s="21"/>
      <c r="J14" s="41"/>
      <c r="K14" s="19"/>
      <c r="L14" s="19"/>
      <c r="M14" s="19"/>
      <c r="N14" s="25"/>
      <c r="O14" s="25"/>
      <c r="P14" s="30"/>
      <c r="Q14" s="36">
        <f t="shared" si="0"/>
        <v>0</v>
      </c>
      <c r="R14" s="30"/>
      <c r="S14" s="63" t="e">
        <f t="shared" si="1"/>
        <v>#DIV/0!</v>
      </c>
      <c r="T14" s="25"/>
      <c r="U14" s="25"/>
    </row>
    <row r="15" spans="1:21" s="43" customFormat="1" ht="17.25" customHeight="1" x14ac:dyDescent="0.3">
      <c r="A15" s="21"/>
      <c r="B15" s="23"/>
      <c r="C15" s="23"/>
      <c r="D15" s="23"/>
      <c r="E15" s="19"/>
      <c r="F15" s="33"/>
      <c r="G15" s="19"/>
      <c r="H15" s="19"/>
      <c r="I15" s="21"/>
      <c r="J15" s="41"/>
      <c r="K15" s="19"/>
      <c r="L15" s="19"/>
      <c r="M15" s="19"/>
      <c r="N15" s="25"/>
      <c r="O15" s="25"/>
      <c r="P15" s="30"/>
      <c r="Q15" s="36">
        <f t="shared" si="0"/>
        <v>0</v>
      </c>
      <c r="R15" s="30"/>
      <c r="S15" s="63" t="e">
        <f t="shared" si="1"/>
        <v>#DIV/0!</v>
      </c>
      <c r="T15" s="25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33"/>
      <c r="G16" s="19"/>
      <c r="H16" s="19"/>
      <c r="I16" s="21"/>
      <c r="J16" s="41"/>
      <c r="K16" s="19"/>
      <c r="L16" s="19"/>
      <c r="M16" s="19"/>
      <c r="N16" s="25"/>
      <c r="O16" s="25"/>
      <c r="P16" s="30"/>
      <c r="Q16" s="36">
        <f t="shared" si="0"/>
        <v>0</v>
      </c>
      <c r="R16" s="30"/>
      <c r="S16" s="63" t="e">
        <f t="shared" si="1"/>
        <v>#DIV/0!</v>
      </c>
      <c r="T16" s="25"/>
      <c r="U16" s="25"/>
    </row>
    <row r="17" spans="1:21" s="43" customFormat="1" ht="17.25" customHeight="1" x14ac:dyDescent="0.3">
      <c r="A17" s="21"/>
      <c r="B17" s="25"/>
      <c r="C17" s="25"/>
      <c r="D17" s="25"/>
      <c r="E17" s="19"/>
      <c r="F17" s="22"/>
      <c r="G17" s="19"/>
      <c r="H17" s="19"/>
      <c r="I17" s="21"/>
      <c r="J17" s="41"/>
      <c r="K17" s="19"/>
      <c r="L17" s="19"/>
      <c r="M17" s="19"/>
      <c r="N17" s="25"/>
      <c r="O17" s="25"/>
      <c r="P17" s="30"/>
      <c r="Q17" s="36">
        <f t="shared" si="0"/>
        <v>0</v>
      </c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3"/>
      <c r="C18" s="23"/>
      <c r="D18" s="23"/>
      <c r="E18" s="19"/>
      <c r="F18" s="33"/>
      <c r="G18" s="19"/>
      <c r="H18" s="19"/>
      <c r="I18" s="21"/>
      <c r="J18" s="41"/>
      <c r="K18" s="19"/>
      <c r="L18" s="19"/>
      <c r="M18" s="19"/>
      <c r="N18" s="25"/>
      <c r="O18" s="25"/>
      <c r="P18" s="30"/>
      <c r="Q18" s="36">
        <f t="shared" si="0"/>
        <v>0</v>
      </c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31"/>
      <c r="C19" s="32"/>
      <c r="D19" s="32"/>
      <c r="E19" s="19"/>
      <c r="F19" s="33"/>
      <c r="G19" s="19"/>
      <c r="H19" s="19"/>
      <c r="I19" s="26"/>
      <c r="J19" s="41"/>
      <c r="K19" s="19"/>
      <c r="L19" s="19"/>
      <c r="M19" s="19"/>
      <c r="N19" s="25"/>
      <c r="O19" s="25"/>
      <c r="P19" s="30"/>
      <c r="Q19" s="36">
        <f t="shared" si="0"/>
        <v>0</v>
      </c>
      <c r="R19" s="30"/>
      <c r="S19" s="63" t="e">
        <f t="shared" si="1"/>
        <v>#DIV/0!</v>
      </c>
      <c r="T19" s="24"/>
      <c r="U19" s="25"/>
    </row>
    <row r="20" spans="1:21" s="43" customFormat="1" ht="17.25" customHeight="1" x14ac:dyDescent="0.3">
      <c r="A20" s="21"/>
      <c r="B20" s="25"/>
      <c r="C20" s="40"/>
      <c r="D20" s="25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>
        <f t="shared" si="0"/>
        <v>0</v>
      </c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30"/>
      <c r="C21" s="30"/>
      <c r="D21" s="30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si="0"/>
        <v>0</v>
      </c>
      <c r="R21" s="30"/>
      <c r="S21" s="63" t="e">
        <f t="shared" si="1"/>
        <v>#DIV/0!</v>
      </c>
      <c r="T21" s="29"/>
      <c r="U21" s="25"/>
    </row>
    <row r="22" spans="1:21" s="43" customFormat="1" ht="17.25" customHeight="1" x14ac:dyDescent="0.3">
      <c r="A22" s="21"/>
      <c r="B22" s="23"/>
      <c r="C22" s="23"/>
      <c r="D22" s="23"/>
      <c r="E22" s="19"/>
      <c r="F22" s="22"/>
      <c r="G22" s="19"/>
      <c r="H22" s="19"/>
      <c r="I22" s="23"/>
      <c r="J22" s="41"/>
      <c r="K22" s="19"/>
      <c r="L22" s="19"/>
      <c r="M22" s="19"/>
      <c r="N22" s="25"/>
      <c r="O22" s="25"/>
      <c r="P22" s="30"/>
      <c r="Q22" s="36">
        <f t="shared" si="0"/>
        <v>0</v>
      </c>
      <c r="R22" s="30"/>
      <c r="S22" s="63" t="e">
        <f t="shared" si="1"/>
        <v>#DIV/0!</v>
      </c>
      <c r="T22" s="24"/>
      <c r="U22" s="25"/>
    </row>
    <row r="23" spans="1:21" s="43" customFormat="1" ht="17.25" customHeight="1" x14ac:dyDescent="0.3">
      <c r="A23" s="21"/>
      <c r="B23" s="25"/>
      <c r="C23" s="40"/>
      <c r="D23" s="25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0"/>
        <v>0</v>
      </c>
      <c r="R23" s="30"/>
      <c r="S23" s="63" t="e">
        <f t="shared" si="1"/>
        <v>#DIV/0!</v>
      </c>
      <c r="T23" s="25"/>
      <c r="U23" s="25"/>
    </row>
    <row r="24" spans="1:21" s="43" customFormat="1" ht="17.25" customHeight="1" x14ac:dyDescent="0.3">
      <c r="A24" s="21"/>
      <c r="B24" s="25"/>
      <c r="C24" s="40"/>
      <c r="D24" s="25"/>
      <c r="E24" s="19"/>
      <c r="F24" s="22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0"/>
        <v>0</v>
      </c>
      <c r="R24" s="30"/>
      <c r="S24" s="63" t="e">
        <f t="shared" si="1"/>
        <v>#DIV/0!</v>
      </c>
      <c r="T24" s="25"/>
      <c r="U24" s="25"/>
    </row>
    <row r="25" spans="1:21" s="43" customFormat="1" ht="17.25" customHeight="1" x14ac:dyDescent="0.3">
      <c r="A25" s="21"/>
      <c r="B25" s="30"/>
      <c r="C25" s="30"/>
      <c r="D25" s="30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0"/>
        <v>0</v>
      </c>
      <c r="R25" s="30"/>
      <c r="S25" s="63" t="e">
        <f t="shared" si="1"/>
        <v>#DIV/0!</v>
      </c>
      <c r="T25" s="25"/>
      <c r="U25" s="25"/>
    </row>
    <row r="26" spans="1:21" s="43" customFormat="1" ht="17.25" customHeight="1" x14ac:dyDescent="0.3">
      <c r="A26" s="21"/>
      <c r="B26" s="31"/>
      <c r="C26" s="32"/>
      <c r="D26" s="32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0"/>
        <v>0</v>
      </c>
      <c r="R26" s="30"/>
      <c r="S26" s="63" t="e">
        <f t="shared" si="1"/>
        <v>#DIV/0!</v>
      </c>
      <c r="T26" s="25"/>
      <c r="U26" s="25"/>
    </row>
    <row r="27" spans="1:21" s="43" customFormat="1" ht="17.25" customHeight="1" x14ac:dyDescent="0.3">
      <c r="A27" s="21"/>
      <c r="B27" s="23"/>
      <c r="C27" s="23"/>
      <c r="D27" s="23"/>
      <c r="E27" s="19"/>
      <c r="F27" s="22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0"/>
        <v>0</v>
      </c>
      <c r="R27" s="30"/>
      <c r="S27" s="63" t="e">
        <f t="shared" si="1"/>
        <v>#DIV/0!</v>
      </c>
      <c r="T27" s="25"/>
      <c r="U27" s="25"/>
    </row>
    <row r="28" spans="1:21" s="43" customFormat="1" ht="17.25" customHeight="1" x14ac:dyDescent="0.3">
      <c r="A28" s="21"/>
      <c r="B28" s="23"/>
      <c r="C28" s="23"/>
      <c r="D28" s="23"/>
      <c r="E28" s="19"/>
      <c r="F28" s="22"/>
      <c r="G28" s="19"/>
      <c r="H28" s="19"/>
      <c r="I28" s="23"/>
      <c r="J28" s="41"/>
      <c r="K28" s="19"/>
      <c r="L28" s="19"/>
      <c r="M28" s="19"/>
      <c r="N28" s="25"/>
      <c r="O28" s="25"/>
      <c r="P28" s="30"/>
      <c r="Q28" s="36">
        <f t="shared" si="0"/>
        <v>0</v>
      </c>
      <c r="R28" s="30"/>
      <c r="S28" s="63" t="e">
        <f t="shared" si="1"/>
        <v>#DIV/0!</v>
      </c>
      <c r="T28" s="24"/>
      <c r="U28" s="25"/>
    </row>
    <row r="29" spans="1:21" s="43" customFormat="1" ht="17.25" customHeight="1" x14ac:dyDescent="0.3">
      <c r="A29" s="21"/>
      <c r="B29" s="23"/>
      <c r="C29" s="23"/>
      <c r="D29" s="23"/>
      <c r="E29" s="19"/>
      <c r="F29" s="22"/>
      <c r="G29" s="19"/>
      <c r="H29" s="19"/>
      <c r="I29" s="23"/>
      <c r="J29" s="41"/>
      <c r="K29" s="19"/>
      <c r="L29" s="19"/>
      <c r="M29" s="19"/>
      <c r="N29" s="25"/>
      <c r="O29" s="25"/>
      <c r="P29" s="30"/>
      <c r="Q29" s="36">
        <f t="shared" si="0"/>
        <v>0</v>
      </c>
      <c r="R29" s="30"/>
      <c r="S29" s="63" t="e">
        <f t="shared" si="1"/>
        <v>#DIV/0!</v>
      </c>
      <c r="T29" s="24"/>
      <c r="U29" s="25"/>
    </row>
    <row r="30" spans="1:21" s="43" customFormat="1" ht="17.25" customHeight="1" x14ac:dyDescent="0.3">
      <c r="A30" s="21"/>
      <c r="B30" s="35"/>
      <c r="C30" s="32"/>
      <c r="D30" s="32"/>
      <c r="E30" s="19"/>
      <c r="F30" s="33"/>
      <c r="G30" s="19"/>
      <c r="H30" s="19"/>
      <c r="I30" s="26"/>
      <c r="J30" s="41"/>
      <c r="K30" s="19"/>
      <c r="L30" s="19"/>
      <c r="M30" s="19"/>
      <c r="N30" s="25"/>
      <c r="O30" s="25"/>
      <c r="P30" s="30"/>
      <c r="Q30" s="36">
        <f t="shared" si="0"/>
        <v>0</v>
      </c>
      <c r="R30" s="30"/>
      <c r="S30" s="63" t="e">
        <f t="shared" si="1"/>
        <v>#DIV/0!</v>
      </c>
      <c r="T30" s="24"/>
      <c r="U30" s="25"/>
    </row>
    <row r="31" spans="1:21" s="43" customFormat="1" ht="17.25" customHeight="1" x14ac:dyDescent="0.3">
      <c r="A31" s="21"/>
      <c r="B31" s="25"/>
      <c r="C31" s="25"/>
      <c r="D31" s="4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0"/>
        <v>0</v>
      </c>
      <c r="R31" s="30"/>
      <c r="S31" s="63" t="e">
        <f t="shared" si="1"/>
        <v>#DIV/0!</v>
      </c>
      <c r="T31" s="25"/>
      <c r="U31" s="25"/>
    </row>
    <row r="32" spans="1:21" s="43" customFormat="1" ht="17.25" customHeight="1" x14ac:dyDescent="0.3">
      <c r="A32" s="21"/>
      <c r="B32" s="35"/>
      <c r="C32" s="32"/>
      <c r="D32" s="32"/>
      <c r="E32" s="19"/>
      <c r="F32" s="33"/>
      <c r="G32" s="19"/>
      <c r="H32" s="19"/>
      <c r="I32" s="26"/>
      <c r="J32" s="41"/>
      <c r="K32" s="19"/>
      <c r="L32" s="19"/>
      <c r="M32" s="19"/>
      <c r="N32" s="25"/>
      <c r="O32" s="25"/>
      <c r="P32" s="30"/>
      <c r="Q32" s="36">
        <f t="shared" si="0"/>
        <v>0</v>
      </c>
      <c r="R32" s="30"/>
      <c r="S32" s="63" t="e">
        <f t="shared" si="1"/>
        <v>#DIV/0!</v>
      </c>
      <c r="T32" s="24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3"/>
      <c r="J33" s="41"/>
      <c r="K33" s="19"/>
      <c r="L33" s="19"/>
      <c r="M33" s="19"/>
      <c r="N33" s="25"/>
      <c r="O33" s="25"/>
      <c r="P33" s="30"/>
      <c r="Q33" s="36">
        <f t="shared" si="0"/>
        <v>0</v>
      </c>
      <c r="R33" s="30"/>
      <c r="S33" s="63" t="e">
        <f t="shared" si="1"/>
        <v>#DIV/0!</v>
      </c>
      <c r="T33" s="24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0"/>
        <v>0</v>
      </c>
      <c r="R34" s="30"/>
      <c r="S34" s="63" t="e">
        <f t="shared" si="1"/>
        <v>#DIV/0!</v>
      </c>
      <c r="T34" s="25"/>
      <c r="U34" s="25"/>
    </row>
    <row r="35" spans="1:21" s="43" customFormat="1" ht="17.25" customHeight="1" x14ac:dyDescent="0.3">
      <c r="A35" s="21"/>
      <c r="B35" s="31"/>
      <c r="C35" s="32"/>
      <c r="D35" s="32"/>
      <c r="E35" s="19"/>
      <c r="F35" s="33"/>
      <c r="G35" s="19"/>
      <c r="H35" s="19"/>
      <c r="I35" s="26"/>
      <c r="J35" s="41"/>
      <c r="K35" s="19"/>
      <c r="L35" s="19"/>
      <c r="M35" s="19"/>
      <c r="N35" s="25"/>
      <c r="O35" s="25"/>
      <c r="P35" s="30"/>
      <c r="Q35" s="36">
        <f t="shared" si="0"/>
        <v>0</v>
      </c>
      <c r="R35" s="30"/>
      <c r="S35" s="63" t="e">
        <f t="shared" si="1"/>
        <v>#DIV/0!</v>
      </c>
      <c r="T35" s="24"/>
      <c r="U35" s="25"/>
    </row>
    <row r="36" spans="1:21" s="43" customFormat="1" ht="17.25" customHeight="1" x14ac:dyDescent="0.3">
      <c r="A36" s="21"/>
      <c r="B36" s="25"/>
      <c r="C36" s="25"/>
      <c r="D36" s="25"/>
      <c r="E36" s="19"/>
      <c r="F36" s="22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0"/>
        <v>0</v>
      </c>
      <c r="R36" s="30"/>
      <c r="S36" s="63" t="e">
        <f t="shared" si="1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0"/>
        <v>0</v>
      </c>
      <c r="R37" s="30"/>
      <c r="S37" s="63" t="e">
        <f t="shared" si="1"/>
        <v>#DIV/0!</v>
      </c>
      <c r="T37" s="25"/>
      <c r="U37" s="25"/>
    </row>
    <row r="38" spans="1:21" s="43" customFormat="1" ht="17.25" customHeight="1" x14ac:dyDescent="0.3">
      <c r="A38" s="21"/>
      <c r="B38" s="30"/>
      <c r="C38" s="30"/>
      <c r="D38" s="30"/>
      <c r="E38" s="19"/>
      <c r="F38" s="22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0"/>
        <v>0</v>
      </c>
      <c r="R38" s="30"/>
      <c r="S38" s="63" t="e">
        <f t="shared" si="1"/>
        <v>#DIV/0!</v>
      </c>
      <c r="T38" s="29"/>
      <c r="U38" s="25"/>
    </row>
    <row r="39" spans="1:21" s="43" customFormat="1" ht="17.25" customHeight="1" x14ac:dyDescent="0.3">
      <c r="A39" s="21"/>
      <c r="B39" s="25"/>
      <c r="C39" s="25"/>
      <c r="D39" s="25"/>
      <c r="E39" s="19"/>
      <c r="F39" s="22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0"/>
        <v>0</v>
      </c>
      <c r="R39" s="30"/>
      <c r="S39" s="63" t="e">
        <f t="shared" si="1"/>
        <v>#DIV/0!</v>
      </c>
      <c r="T39" s="28"/>
      <c r="U39" s="25"/>
    </row>
    <row r="40" spans="1:21" s="43" customFormat="1" ht="17.25" customHeight="1" x14ac:dyDescent="0.3">
      <c r="A40" s="21"/>
      <c r="B40" s="25"/>
      <c r="C40" s="25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0"/>
        <v>0</v>
      </c>
      <c r="R40" s="30"/>
      <c r="S40" s="63" t="e">
        <f t="shared" si="1"/>
        <v>#DIV/0!</v>
      </c>
      <c r="T40" s="25"/>
      <c r="U40" s="25"/>
    </row>
    <row r="41" spans="1:21" s="43" customFormat="1" ht="17.25" customHeight="1" x14ac:dyDescent="0.3">
      <c r="A41" s="21"/>
      <c r="B41" s="37"/>
      <c r="C41" s="32"/>
      <c r="D41" s="32"/>
      <c r="E41" s="19"/>
      <c r="F41" s="33"/>
      <c r="G41" s="19"/>
      <c r="H41" s="19"/>
      <c r="I41" s="26"/>
      <c r="J41" s="41"/>
      <c r="K41" s="19"/>
      <c r="L41" s="19"/>
      <c r="M41" s="19"/>
      <c r="N41" s="25"/>
      <c r="O41" s="25"/>
      <c r="P41" s="30"/>
      <c r="Q41" s="36">
        <f t="shared" si="0"/>
        <v>0</v>
      </c>
      <c r="R41" s="30"/>
      <c r="S41" s="63" t="e">
        <f t="shared" si="1"/>
        <v>#DIV/0!</v>
      </c>
      <c r="T41" s="24"/>
      <c r="U41" s="25"/>
    </row>
    <row r="42" spans="1:21" s="43" customFormat="1" ht="17.25" customHeight="1" x14ac:dyDescent="0.3">
      <c r="A42" s="21"/>
      <c r="B42" s="25"/>
      <c r="C42" s="40"/>
      <c r="D42" s="25"/>
      <c r="E42" s="19"/>
      <c r="F42" s="22"/>
      <c r="G42" s="19"/>
      <c r="H42" s="19"/>
      <c r="I42" s="21"/>
      <c r="J42" s="41"/>
      <c r="K42" s="19"/>
      <c r="L42" s="19"/>
      <c r="M42" s="19"/>
      <c r="N42" s="25"/>
      <c r="O42" s="25"/>
      <c r="P42" s="30"/>
      <c r="Q42" s="36">
        <f t="shared" si="0"/>
        <v>0</v>
      </c>
      <c r="R42" s="30"/>
      <c r="S42" s="63" t="e">
        <f t="shared" si="1"/>
        <v>#DIV/0!</v>
      </c>
      <c r="T42" s="25"/>
      <c r="U42" s="25"/>
    </row>
    <row r="43" spans="1:21" s="43" customFormat="1" ht="17.25" customHeight="1" x14ac:dyDescent="0.3">
      <c r="A43" s="21"/>
      <c r="B43" s="30"/>
      <c r="C43" s="30"/>
      <c r="D43" s="30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0"/>
        <v>0</v>
      </c>
      <c r="R43" s="30"/>
      <c r="S43" s="63" t="e">
        <f t="shared" si="1"/>
        <v>#DIV/0!</v>
      </c>
      <c r="T43" s="29"/>
      <c r="U43" s="25"/>
    </row>
    <row r="44" spans="1:21" s="43" customFormat="1" ht="17.25" customHeight="1" x14ac:dyDescent="0.3">
      <c r="A44" s="21"/>
      <c r="B44" s="25"/>
      <c r="C44" s="25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0"/>
        <v>0</v>
      </c>
      <c r="R44" s="30"/>
      <c r="S44" s="63" t="e">
        <f t="shared" si="1"/>
        <v>#DIV/0!</v>
      </c>
      <c r="T44" s="25"/>
      <c r="U44" s="25"/>
    </row>
    <row r="45" spans="1:21" s="43" customFormat="1" ht="17.25" customHeight="1" x14ac:dyDescent="0.3">
      <c r="A45" s="21"/>
      <c r="B45" s="23"/>
      <c r="C45" s="23"/>
      <c r="D45" s="23"/>
      <c r="E45" s="21"/>
      <c r="F45" s="33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0"/>
        <v>0</v>
      </c>
      <c r="R45" s="30"/>
      <c r="S45" s="63" t="e">
        <f t="shared" si="1"/>
        <v>#DIV/0!</v>
      </c>
      <c r="T45" s="28"/>
      <c r="U45" s="25"/>
    </row>
    <row r="46" spans="1:21" s="43" customFormat="1" ht="17.25" customHeight="1" x14ac:dyDescent="0.3">
      <c r="A46" s="21"/>
      <c r="B46" s="25"/>
      <c r="C46" s="25"/>
      <c r="D46" s="25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0"/>
        <v>0</v>
      </c>
      <c r="R46" s="30"/>
      <c r="S46" s="63" t="e">
        <f t="shared" si="1"/>
        <v>#DIV/0!</v>
      </c>
      <c r="T46" s="28"/>
      <c r="U46" s="25"/>
    </row>
    <row r="47" spans="1:21" s="43" customFormat="1" ht="17.25" customHeight="1" x14ac:dyDescent="0.3">
      <c r="A47" s="21"/>
      <c r="B47" s="25"/>
      <c r="C47" s="25"/>
      <c r="D47" s="40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0"/>
        <v>0</v>
      </c>
      <c r="R47" s="30"/>
      <c r="S47" s="63" t="e">
        <f t="shared" si="1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0"/>
        <v>0</v>
      </c>
      <c r="R48" s="30"/>
      <c r="S48" s="63" t="e">
        <f t="shared" si="1"/>
        <v>#DIV/0!</v>
      </c>
      <c r="T48" s="24"/>
      <c r="U48" s="25"/>
    </row>
    <row r="49" spans="1:21" s="43" customFormat="1" ht="17.25" customHeight="1" x14ac:dyDescent="0.3">
      <c r="A49" s="21"/>
      <c r="B49" s="25"/>
      <c r="C49" s="40"/>
      <c r="D49" s="25"/>
      <c r="E49" s="19"/>
      <c r="F49" s="22"/>
      <c r="G49" s="19"/>
      <c r="H49" s="19"/>
      <c r="I49" s="21"/>
      <c r="J49" s="41"/>
      <c r="K49" s="19"/>
      <c r="L49" s="19"/>
      <c r="M49" s="19"/>
      <c r="N49" s="25"/>
      <c r="O49" s="25"/>
      <c r="P49" s="30"/>
      <c r="Q49" s="36">
        <f t="shared" si="0"/>
        <v>0</v>
      </c>
      <c r="R49" s="30"/>
      <c r="S49" s="63" t="e">
        <f t="shared" si="1"/>
        <v>#DIV/0!</v>
      </c>
      <c r="T49" s="25"/>
      <c r="U49" s="25"/>
    </row>
    <row r="50" spans="1:21" s="43" customFormat="1" ht="17.25" customHeight="1" x14ac:dyDescent="0.3">
      <c r="A50" s="21"/>
      <c r="B50" s="25"/>
      <c r="C50" s="40"/>
      <c r="D50" s="25"/>
      <c r="E50" s="19"/>
      <c r="F50" s="22"/>
      <c r="G50" s="19"/>
      <c r="H50" s="19"/>
      <c r="I50" s="21"/>
      <c r="J50" s="41"/>
      <c r="K50" s="19"/>
      <c r="L50" s="19"/>
      <c r="M50" s="19"/>
      <c r="N50" s="25"/>
      <c r="O50" s="25"/>
      <c r="P50" s="30"/>
      <c r="Q50" s="36">
        <f t="shared" si="0"/>
        <v>0</v>
      </c>
      <c r="R50" s="30"/>
      <c r="S50" s="63" t="e">
        <f t="shared" si="1"/>
        <v>#DIV/0!</v>
      </c>
      <c r="T50" s="25"/>
      <c r="U50" s="25"/>
    </row>
    <row r="51" spans="1:21" s="43" customFormat="1" ht="17.25" customHeight="1" x14ac:dyDescent="0.3">
      <c r="A51" s="21"/>
      <c r="B51" s="38"/>
      <c r="C51" s="32"/>
      <c r="D51" s="32"/>
      <c r="E51" s="19"/>
      <c r="F51" s="33"/>
      <c r="G51" s="19"/>
      <c r="H51" s="19"/>
      <c r="I51" s="26"/>
      <c r="J51" s="19"/>
      <c r="K51" s="19"/>
      <c r="L51" s="19"/>
      <c r="M51" s="19"/>
      <c r="N51" s="25"/>
      <c r="O51" s="25"/>
      <c r="P51" s="30"/>
      <c r="Q51" s="36">
        <f t="shared" ref="Q51:Q53" si="2">O51+P51</f>
        <v>0</v>
      </c>
      <c r="R51" s="30"/>
      <c r="S51" s="63" t="e">
        <f t="shared" ref="S51:S53" si="3">Q51/R51</f>
        <v>#DIV/0!</v>
      </c>
      <c r="T51" s="24"/>
      <c r="U51" s="25"/>
    </row>
    <row r="52" spans="1:21" s="43" customFormat="1" ht="17.25" customHeight="1" x14ac:dyDescent="0.3">
      <c r="A52" s="21"/>
      <c r="B52" s="23"/>
      <c r="C52" s="23"/>
      <c r="D52" s="23"/>
      <c r="E52" s="19"/>
      <c r="F52" s="33"/>
      <c r="G52" s="19"/>
      <c r="H52" s="19"/>
      <c r="I52" s="21"/>
      <c r="J52" s="19"/>
      <c r="K52" s="34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8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19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3"/>
      <c r="C54" s="23"/>
      <c r="D54" s="23"/>
      <c r="E54" s="19"/>
      <c r="F54" s="22"/>
      <c r="G54" s="23"/>
      <c r="H54" s="23"/>
      <c r="I54" s="19"/>
      <c r="J54" s="23"/>
      <c r="K54" s="19"/>
      <c r="L54" s="19"/>
      <c r="M54" s="19"/>
      <c r="N54" s="25"/>
      <c r="O54" s="25"/>
      <c r="P54" s="30"/>
      <c r="Q54" s="25">
        <f t="shared" ref="Q54" si="4">O54+P54</f>
        <v>0</v>
      </c>
      <c r="R54" s="30"/>
      <c r="S54" s="42" t="e">
        <f t="shared" ref="S54" si="5">Q54/R54</f>
        <v>#DIV/0!</v>
      </c>
      <c r="T54" s="24"/>
    </row>
    <row r="55" spans="1:21" s="43" customFormat="1" ht="17.25" customHeight="1" x14ac:dyDescent="0.3">
      <c r="B55" s="45"/>
      <c r="C55" s="45"/>
      <c r="D55" s="45"/>
      <c r="E55" s="45"/>
      <c r="F55" s="46"/>
      <c r="I55" s="47"/>
      <c r="J55" s="45"/>
      <c r="K55" s="47"/>
      <c r="L55" s="47"/>
      <c r="M55" s="45"/>
      <c r="N55" s="45"/>
      <c r="O55" s="45"/>
      <c r="P55" s="48"/>
      <c r="Q55" s="49"/>
      <c r="R55" s="48"/>
      <c r="S55" s="49"/>
      <c r="T55" s="50"/>
    </row>
    <row r="56" spans="1:21" s="43" customFormat="1" ht="17.25" customHeight="1" x14ac:dyDescent="0.3">
      <c r="B56" s="45"/>
      <c r="C56" s="45"/>
      <c r="D56" s="45"/>
      <c r="E56" s="45"/>
      <c r="F56" s="46"/>
      <c r="I56" s="47"/>
      <c r="J56" s="45"/>
      <c r="K56" s="47"/>
      <c r="L56" s="47"/>
      <c r="M56" s="45"/>
      <c r="N56" s="45"/>
      <c r="O56" s="45"/>
      <c r="P56" s="48"/>
      <c r="Q56" s="49"/>
      <c r="R56" s="48"/>
      <c r="S56" s="49"/>
      <c r="T56" s="50"/>
    </row>
    <row r="57" spans="1:21" s="43" customFormat="1" ht="17.25" customHeight="1" x14ac:dyDescent="0.3">
      <c r="B57" s="45"/>
      <c r="C57" s="45"/>
      <c r="D57" s="45"/>
      <c r="E57" s="45"/>
      <c r="F57" s="46"/>
      <c r="I57" s="47"/>
      <c r="J57" s="45"/>
      <c r="K57" s="47"/>
      <c r="L57" s="47"/>
      <c r="M57" s="45"/>
      <c r="N57" s="45"/>
      <c r="O57" s="45"/>
      <c r="P57" s="48"/>
      <c r="Q57" s="49"/>
      <c r="R57" s="48"/>
      <c r="S57" s="49"/>
      <c r="T57" s="50"/>
    </row>
    <row r="58" spans="1:21" s="43" customFormat="1" ht="17.25" customHeight="1" x14ac:dyDescent="0.3">
      <c r="A58" s="13"/>
      <c r="B58" s="14"/>
      <c r="C58" s="14"/>
      <c r="D58" s="14"/>
      <c r="E58" s="14"/>
      <c r="F58" s="39"/>
      <c r="G58" s="13"/>
      <c r="H58" s="13"/>
      <c r="I58" s="15"/>
      <c r="J58" s="14"/>
      <c r="K58" s="15"/>
      <c r="L58" s="15"/>
      <c r="M58" s="14"/>
      <c r="N58" s="14"/>
      <c r="O58" s="14"/>
      <c r="P58" s="16"/>
      <c r="Q58" s="17"/>
      <c r="R58" s="16"/>
      <c r="S58" s="17"/>
      <c r="T58" s="18"/>
      <c r="U58" s="13"/>
    </row>
    <row r="59" spans="1:21" s="43" customFormat="1" ht="17.25" customHeight="1" x14ac:dyDescent="0.3">
      <c r="A59" s="13"/>
      <c r="B59" s="14"/>
      <c r="C59" s="14"/>
      <c r="D59" s="14"/>
      <c r="E59" s="14"/>
      <c r="F59" s="39"/>
      <c r="G59" s="13"/>
      <c r="H59" s="13"/>
      <c r="I59" s="15"/>
      <c r="J59" s="14"/>
      <c r="K59" s="15"/>
      <c r="L59" s="15"/>
      <c r="M59" s="14"/>
      <c r="N59" s="14"/>
      <c r="O59" s="14"/>
      <c r="P59" s="16"/>
      <c r="Q59" s="17"/>
      <c r="R59" s="16"/>
      <c r="S59" s="17"/>
      <c r="T59" s="18"/>
      <c r="U59" s="13"/>
    </row>
    <row r="60" spans="1:21" s="43" customFormat="1" ht="17.25" customHeight="1" x14ac:dyDescent="0.3">
      <c r="A60" s="13"/>
      <c r="B60" s="14"/>
      <c r="C60" s="14"/>
      <c r="D60" s="14"/>
      <c r="E60" s="14"/>
      <c r="F60" s="39"/>
      <c r="G60" s="13"/>
      <c r="H60" s="13"/>
      <c r="I60" s="15"/>
      <c r="J60" s="14"/>
      <c r="K60" s="15"/>
      <c r="L60" s="15"/>
      <c r="M60" s="14"/>
      <c r="N60" s="14"/>
      <c r="O60" s="14"/>
      <c r="P60" s="16"/>
      <c r="Q60" s="17"/>
      <c r="R60" s="16"/>
      <c r="S60" s="17"/>
      <c r="T60" s="18"/>
      <c r="U60" s="13"/>
    </row>
    <row r="61" spans="1:21" s="43" customFormat="1" ht="17.25" customHeight="1" x14ac:dyDescent="0.3">
      <c r="A61" s="13"/>
      <c r="B61" s="14"/>
      <c r="C61" s="14"/>
      <c r="D61" s="14"/>
      <c r="E61" s="14"/>
      <c r="F61" s="39"/>
      <c r="G61" s="13"/>
      <c r="H61" s="13"/>
      <c r="I61" s="15"/>
      <c r="J61" s="14"/>
      <c r="K61" s="15"/>
      <c r="L61" s="15"/>
      <c r="M61" s="14"/>
      <c r="N61" s="14"/>
      <c r="O61" s="14"/>
      <c r="P61" s="16"/>
      <c r="Q61" s="17"/>
      <c r="R61" s="16"/>
      <c r="S61" s="17"/>
      <c r="T61" s="18"/>
      <c r="U61" s="13"/>
    </row>
    <row r="62" spans="1:21" s="43" customFormat="1" ht="17.25" customHeight="1" x14ac:dyDescent="0.3">
      <c r="A62" s="13"/>
      <c r="B62" s="14"/>
      <c r="C62" s="14"/>
      <c r="D62" s="14"/>
      <c r="E62" s="14"/>
      <c r="F62" s="39"/>
      <c r="G62" s="13"/>
      <c r="H62" s="13"/>
      <c r="I62" s="15"/>
      <c r="J62" s="14"/>
      <c r="K62" s="15"/>
      <c r="L62" s="15"/>
      <c r="M62" s="14"/>
      <c r="N62" s="14"/>
      <c r="O62" s="14"/>
      <c r="P62" s="16"/>
      <c r="Q62" s="17"/>
      <c r="R62" s="16"/>
      <c r="S62" s="17"/>
      <c r="T62" s="18"/>
      <c r="U62" s="13"/>
    </row>
    <row r="63" spans="1:21" s="43" customFormat="1" ht="17.25" customHeight="1" x14ac:dyDescent="0.3">
      <c r="A63" s="13"/>
      <c r="B63" s="14"/>
      <c r="C63" s="14"/>
      <c r="D63" s="14"/>
      <c r="E63" s="14"/>
      <c r="F63" s="39"/>
      <c r="G63" s="13"/>
      <c r="H63" s="13"/>
      <c r="I63" s="15"/>
      <c r="J63" s="14"/>
      <c r="K63" s="15"/>
      <c r="L63" s="15"/>
      <c r="M63" s="14"/>
      <c r="N63" s="14"/>
      <c r="O63" s="14"/>
      <c r="P63" s="16"/>
      <c r="Q63" s="17"/>
      <c r="R63" s="16"/>
      <c r="S63" s="17"/>
      <c r="T63" s="18"/>
      <c r="U63" s="13"/>
    </row>
    <row r="64" spans="1:21" s="43" customFormat="1" ht="17.25" customHeight="1" x14ac:dyDescent="0.3">
      <c r="A64" s="13"/>
      <c r="B64" s="14"/>
      <c r="C64" s="14"/>
      <c r="D64" s="14"/>
      <c r="E64" s="14"/>
      <c r="F64" s="39"/>
      <c r="G64" s="13"/>
      <c r="H64" s="13"/>
      <c r="I64" s="15"/>
      <c r="J64" s="14"/>
      <c r="K64" s="15"/>
      <c r="L64" s="15"/>
      <c r="M64" s="14"/>
      <c r="N64" s="14"/>
      <c r="O64" s="14"/>
      <c r="P64" s="16"/>
      <c r="Q64" s="17"/>
      <c r="R64" s="16"/>
      <c r="S64" s="17"/>
      <c r="T64" s="18"/>
      <c r="U64" s="13"/>
    </row>
    <row r="65" spans="1:21" s="43" customFormat="1" ht="17.25" customHeight="1" x14ac:dyDescent="0.3">
      <c r="A65" s="13"/>
      <c r="B65" s="14"/>
      <c r="C65" s="14"/>
      <c r="D65" s="14"/>
      <c r="E65" s="14"/>
      <c r="F65" s="39"/>
      <c r="G65" s="13"/>
      <c r="H65" s="13"/>
      <c r="I65" s="15"/>
      <c r="J65" s="14"/>
      <c r="K65" s="15"/>
      <c r="L65" s="15"/>
      <c r="M65" s="14"/>
      <c r="N65" s="14"/>
      <c r="O65" s="14"/>
      <c r="P65" s="16"/>
      <c r="Q65" s="17"/>
      <c r="R65" s="16"/>
      <c r="S65" s="17"/>
      <c r="T65" s="18"/>
      <c r="U65" s="13"/>
    </row>
    <row r="66" spans="1:21" s="43" customFormat="1" ht="17.25" customHeight="1" x14ac:dyDescent="0.3">
      <c r="A66" s="13"/>
      <c r="B66" s="14"/>
      <c r="C66" s="14"/>
      <c r="D66" s="14"/>
      <c r="E66" s="14"/>
      <c r="F66" s="39"/>
      <c r="G66" s="13"/>
      <c r="H66" s="13"/>
      <c r="I66" s="15"/>
      <c r="J66" s="14"/>
      <c r="K66" s="15"/>
      <c r="L66" s="15"/>
      <c r="M66" s="14"/>
      <c r="N66" s="14"/>
      <c r="O66" s="14"/>
      <c r="P66" s="16"/>
      <c r="Q66" s="17"/>
      <c r="R66" s="16"/>
      <c r="S66" s="17"/>
      <c r="T66" s="18"/>
      <c r="U66" s="13"/>
    </row>
    <row r="67" spans="1:21" s="43" customFormat="1" ht="17.25" customHeight="1" x14ac:dyDescent="0.3">
      <c r="A67" s="13"/>
      <c r="B67" s="14"/>
      <c r="C67" s="14"/>
      <c r="D67" s="14"/>
      <c r="E67" s="14"/>
      <c r="F67" s="39"/>
      <c r="G67" s="13"/>
      <c r="H67" s="13"/>
      <c r="I67" s="15"/>
      <c r="J67" s="14"/>
      <c r="K67" s="15"/>
      <c r="L67" s="15"/>
      <c r="M67" s="14"/>
      <c r="N67" s="14"/>
      <c r="O67" s="14"/>
      <c r="P67" s="16"/>
      <c r="Q67" s="17"/>
      <c r="R67" s="16"/>
      <c r="S67" s="17"/>
      <c r="T67" s="18"/>
      <c r="U67" s="13"/>
    </row>
    <row r="68" spans="1:21" s="43" customFormat="1" ht="17.25" customHeight="1" x14ac:dyDescent="0.3">
      <c r="A68" s="13"/>
      <c r="B68" s="14"/>
      <c r="C68" s="14"/>
      <c r="D68" s="14"/>
      <c r="E68" s="14"/>
      <c r="F68" s="39"/>
      <c r="G68" s="13"/>
      <c r="H68" s="13"/>
      <c r="I68" s="15"/>
      <c r="J68" s="14"/>
      <c r="K68" s="15"/>
      <c r="L68" s="15"/>
      <c r="M68" s="14"/>
      <c r="N68" s="14"/>
      <c r="O68" s="14"/>
      <c r="P68" s="16"/>
      <c r="Q68" s="17"/>
      <c r="R68" s="16"/>
      <c r="S68" s="17"/>
      <c r="T68" s="18"/>
      <c r="U68" s="13"/>
    </row>
    <row r="69" spans="1:21" s="43" customFormat="1" ht="17.25" customHeight="1" x14ac:dyDescent="0.3">
      <c r="A69" s="13"/>
      <c r="B69" s="14"/>
      <c r="C69" s="14"/>
      <c r="D69" s="14"/>
      <c r="E69" s="14"/>
      <c r="F69" s="39"/>
      <c r="G69" s="13"/>
      <c r="H69" s="13"/>
      <c r="I69" s="15"/>
      <c r="J69" s="14"/>
      <c r="K69" s="15"/>
      <c r="L69" s="15"/>
      <c r="M69" s="14"/>
      <c r="N69" s="14"/>
      <c r="O69" s="14"/>
      <c r="P69" s="16"/>
      <c r="Q69" s="17"/>
      <c r="R69" s="16"/>
      <c r="S69" s="17"/>
      <c r="T69" s="18"/>
      <c r="U69" s="13"/>
    </row>
    <row r="70" spans="1:21" s="43" customFormat="1" ht="17.25" customHeight="1" x14ac:dyDescent="0.3">
      <c r="A70" s="13"/>
      <c r="B70" s="14"/>
      <c r="C70" s="14"/>
      <c r="D70" s="14"/>
      <c r="E70" s="14"/>
      <c r="F70" s="39"/>
      <c r="G70" s="13"/>
      <c r="H70" s="13"/>
      <c r="I70" s="15"/>
      <c r="J70" s="14"/>
      <c r="K70" s="15"/>
      <c r="L70" s="15"/>
      <c r="M70" s="14"/>
      <c r="N70" s="14"/>
      <c r="O70" s="14"/>
      <c r="P70" s="16"/>
      <c r="Q70" s="17"/>
      <c r="R70" s="16"/>
      <c r="S70" s="17"/>
      <c r="T70" s="18"/>
      <c r="U70" s="13"/>
    </row>
    <row r="71" spans="1:21" s="43" customFormat="1" ht="17.25" customHeight="1" x14ac:dyDescent="0.3">
      <c r="A71" s="13"/>
      <c r="B71" s="14"/>
      <c r="C71" s="14"/>
      <c r="D71" s="14"/>
      <c r="E71" s="14"/>
      <c r="F71" s="39"/>
      <c r="G71" s="13"/>
      <c r="H71" s="13"/>
      <c r="I71" s="15"/>
      <c r="J71" s="14"/>
      <c r="K71" s="15"/>
      <c r="L71" s="15"/>
      <c r="M71" s="14"/>
      <c r="N71" s="14"/>
      <c r="O71" s="14"/>
      <c r="P71" s="16"/>
      <c r="Q71" s="17"/>
      <c r="R71" s="16"/>
      <c r="S71" s="17"/>
      <c r="T71" s="18"/>
      <c r="U71" s="13"/>
    </row>
    <row r="72" spans="1:21" s="43" customFormat="1" ht="17.25" customHeight="1" x14ac:dyDescent="0.3">
      <c r="A72" s="13"/>
      <c r="B72" s="14"/>
      <c r="C72" s="14"/>
      <c r="D72" s="14"/>
      <c r="E72" s="14"/>
      <c r="F72" s="39"/>
      <c r="G72" s="13"/>
      <c r="H72" s="13"/>
      <c r="I72" s="15"/>
      <c r="J72" s="14"/>
      <c r="K72" s="15"/>
      <c r="L72" s="15"/>
      <c r="M72" s="14"/>
      <c r="N72" s="14"/>
      <c r="O72" s="14"/>
      <c r="P72" s="16"/>
      <c r="Q72" s="17"/>
      <c r="R72" s="16"/>
      <c r="S72" s="17"/>
      <c r="T72" s="18"/>
      <c r="U72" s="13"/>
    </row>
    <row r="73" spans="1:21" s="43" customFormat="1" ht="17.25" customHeight="1" x14ac:dyDescent="0.3">
      <c r="A73" s="13"/>
      <c r="B73" s="14"/>
      <c r="C73" s="14"/>
      <c r="D73" s="14"/>
      <c r="E73" s="14"/>
      <c r="F73" s="39"/>
      <c r="G73" s="13"/>
      <c r="H73" s="13"/>
      <c r="I73" s="15"/>
      <c r="J73" s="14"/>
      <c r="K73" s="15"/>
      <c r="L73" s="15"/>
      <c r="M73" s="14"/>
      <c r="N73" s="14"/>
      <c r="O73" s="14"/>
      <c r="P73" s="16"/>
      <c r="Q73" s="17"/>
      <c r="R73" s="16"/>
      <c r="S73" s="17"/>
      <c r="T73" s="18"/>
      <c r="U73" s="13"/>
    </row>
    <row r="74" spans="1:21" s="43" customFormat="1" ht="17.25" customHeight="1" x14ac:dyDescent="0.3">
      <c r="A74" s="13"/>
      <c r="B74" s="14"/>
      <c r="C74" s="14"/>
      <c r="D74" s="14"/>
      <c r="E74" s="14"/>
      <c r="F74" s="39"/>
      <c r="G74" s="13"/>
      <c r="H74" s="13"/>
      <c r="I74" s="15"/>
      <c r="J74" s="14"/>
      <c r="K74" s="15"/>
      <c r="L74" s="15"/>
      <c r="M74" s="14"/>
      <c r="N74" s="14"/>
      <c r="O74" s="14"/>
      <c r="P74" s="16"/>
      <c r="Q74" s="17"/>
      <c r="R74" s="16"/>
      <c r="S74" s="17"/>
      <c r="T74" s="18"/>
      <c r="U74" s="13"/>
    </row>
    <row r="75" spans="1:21" s="43" customFormat="1" ht="17.25" customHeight="1" x14ac:dyDescent="0.3">
      <c r="A75" s="13"/>
      <c r="B75" s="14"/>
      <c r="C75" s="14"/>
      <c r="D75" s="14"/>
      <c r="E75" s="14"/>
      <c r="F75" s="39"/>
      <c r="G75" s="13"/>
      <c r="H75" s="13"/>
      <c r="I75" s="15"/>
      <c r="J75" s="14"/>
      <c r="K75" s="15"/>
      <c r="L75" s="15"/>
      <c r="M75" s="14"/>
      <c r="N75" s="14"/>
      <c r="O75" s="14"/>
      <c r="P75" s="16"/>
      <c r="Q75" s="17"/>
      <c r="R75" s="16"/>
      <c r="S75" s="17"/>
      <c r="T75" s="18"/>
      <c r="U75" s="13"/>
    </row>
    <row r="76" spans="1:21" s="43" customFormat="1" ht="17.25" customHeight="1" x14ac:dyDescent="0.3">
      <c r="A76" s="13"/>
      <c r="B76" s="14"/>
      <c r="C76" s="14"/>
      <c r="D76" s="14"/>
      <c r="E76" s="14"/>
      <c r="F76" s="39"/>
      <c r="G76" s="13"/>
      <c r="H76" s="13"/>
      <c r="I76" s="15"/>
      <c r="J76" s="14"/>
      <c r="K76" s="15"/>
      <c r="L76" s="15"/>
      <c r="M76" s="14"/>
      <c r="N76" s="14"/>
      <c r="O76" s="14"/>
      <c r="P76" s="16"/>
      <c r="Q76" s="17"/>
      <c r="R76" s="16"/>
      <c r="S76" s="17"/>
      <c r="T76" s="18"/>
      <c r="U76" s="13"/>
    </row>
    <row r="77" spans="1:21" s="43" customFormat="1" ht="15.6" x14ac:dyDescent="0.3">
      <c r="A77" s="13"/>
      <c r="B77" s="14"/>
      <c r="C77" s="14"/>
      <c r="D77" s="14"/>
      <c r="E77" s="14"/>
      <c r="F77" s="39"/>
      <c r="G77" s="13"/>
      <c r="H77" s="13"/>
      <c r="I77" s="15"/>
      <c r="J77" s="14"/>
      <c r="K77" s="15"/>
      <c r="L77" s="15"/>
      <c r="M77" s="14"/>
      <c r="N77" s="14"/>
      <c r="O77" s="14"/>
      <c r="P77" s="16"/>
      <c r="Q77" s="17"/>
      <c r="R77" s="16"/>
      <c r="S77" s="17"/>
      <c r="T77" s="18"/>
      <c r="U77" s="13"/>
    </row>
  </sheetData>
  <sheetProtection formatCells="0" formatColumns="0" formatRows="0" sort="0"/>
  <autoFilter ref="B6:T15"/>
  <sortState ref="A7:U24">
    <sortCondition descending="1" ref="Q7:Q24"/>
  </sortState>
  <mergeCells count="1">
    <mergeCell ref="A2:T3"/>
  </mergeCells>
  <dataValidations count="4">
    <dataValidation type="list" allowBlank="1" showInputMessage="1" showErrorMessage="1" sqref="J54 I7:I53">
      <formula1>municipal</formula1>
    </dataValidation>
    <dataValidation type="list" allowBlank="1" showInputMessage="1" showErrorMessage="1" sqref="I54 L7:M54 G7:H53">
      <formula1>rf</formula1>
    </dataValidation>
    <dataValidation type="list" allowBlank="1" showInputMessage="1" showErrorMessage="1" sqref="N7:N54">
      <formula1>type</formula1>
    </dataValidation>
    <dataValidation type="list" allowBlank="1" showInputMessage="1" showErrorMessage="1" sqref="E7:E30">
      <formula1>sex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Q17" sqref="Q17"/>
    </sheetView>
  </sheetViews>
  <sheetFormatPr defaultColWidth="9.109375" defaultRowHeight="13.2" x14ac:dyDescent="0.25"/>
  <cols>
    <col min="1" max="1" width="6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9" width="9.109375" style="13"/>
    <col min="10" max="10" width="15.33203125" style="14" bestFit="1" customWidth="1"/>
    <col min="11" max="11" width="16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0" customHeight="1" x14ac:dyDescent="0.25">
      <c r="A1" s="13"/>
      <c r="B1" s="14"/>
      <c r="C1" s="14"/>
      <c r="D1" s="14"/>
      <c r="E1" s="14"/>
      <c r="F1" s="39"/>
      <c r="G1" s="13"/>
      <c r="H1" s="13"/>
      <c r="I1" s="13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128</v>
      </c>
    </row>
    <row r="2" spans="1:21" s="10" customFormat="1" ht="16.5" customHeight="1" x14ac:dyDescent="0.25">
      <c r="A2" s="64" t="s">
        <v>121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7"/>
      <c r="J4" s="54" t="s">
        <v>114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/>
      <c r="R7" s="30"/>
      <c r="S7" s="63" t="e">
        <f t="shared" ref="S7:S15" si="0">Q7/R7</f>
        <v>#DIV/0!</v>
      </c>
      <c r="T7" s="25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/>
      <c r="R8" s="30"/>
      <c r="S8" s="63" t="e">
        <f t="shared" si="0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/>
      <c r="R9" s="30"/>
      <c r="S9" s="63" t="e">
        <f t="shared" si="0"/>
        <v>#DIV/0!</v>
      </c>
      <c r="T9" s="25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/>
      <c r="R10" s="30"/>
      <c r="S10" s="63" t="e">
        <f t="shared" si="0"/>
        <v>#DIV/0!</v>
      </c>
      <c r="T10" s="25"/>
      <c r="U10" s="25"/>
    </row>
    <row r="11" spans="1:21" s="43" customFormat="1" ht="17.25" customHeight="1" x14ac:dyDescent="0.3">
      <c r="A11" s="21"/>
      <c r="B11" s="31"/>
      <c r="C11" s="32"/>
      <c r="D11" s="32"/>
      <c r="E11" s="19"/>
      <c r="F11" s="33"/>
      <c r="G11" s="19"/>
      <c r="H11" s="19"/>
      <c r="I11" s="26"/>
      <c r="J11" s="41"/>
      <c r="K11" s="19"/>
      <c r="L11" s="19"/>
      <c r="M11" s="19"/>
      <c r="N11" s="25"/>
      <c r="O11" s="25"/>
      <c r="P11" s="30"/>
      <c r="Q11" s="36"/>
      <c r="R11" s="30"/>
      <c r="S11" s="63" t="e">
        <f t="shared" si="0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/>
      <c r="R12" s="30"/>
      <c r="S12" s="63" t="e">
        <f t="shared" si="0"/>
        <v>#DIV/0!</v>
      </c>
      <c r="T12" s="25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/>
      <c r="R13" s="30"/>
      <c r="S13" s="63" t="e">
        <f t="shared" si="0"/>
        <v>#DIV/0!</v>
      </c>
      <c r="T13" s="25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/>
      <c r="R14" s="30"/>
      <c r="S14" s="63" t="e">
        <f t="shared" si="0"/>
        <v>#DIV/0!</v>
      </c>
      <c r="T14" s="25"/>
      <c r="U14" s="25"/>
    </row>
    <row r="15" spans="1:21" s="43" customFormat="1" ht="17.25" customHeight="1" x14ac:dyDescent="0.3">
      <c r="A15" s="21"/>
      <c r="B15" s="31"/>
      <c r="C15" s="32"/>
      <c r="D15" s="32"/>
      <c r="E15" s="19"/>
      <c r="F15" s="33"/>
      <c r="G15" s="19"/>
      <c r="H15" s="19"/>
      <c r="I15" s="26"/>
      <c r="J15" s="41"/>
      <c r="K15" s="19"/>
      <c r="L15" s="19"/>
      <c r="M15" s="19"/>
      <c r="N15" s="25"/>
      <c r="O15" s="25"/>
      <c r="P15" s="30"/>
      <c r="Q15" s="36"/>
      <c r="R15" s="30"/>
      <c r="S15" s="63" t="e">
        <f t="shared" si="0"/>
        <v>#DIV/0!</v>
      </c>
      <c r="T15" s="25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/>
      <c r="R16" s="30"/>
      <c r="S16" s="63" t="e">
        <f t="shared" ref="S16:S70" si="1">Q16/R16</f>
        <v>#DIV/0!</v>
      </c>
      <c r="T16" s="25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/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/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/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/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/>
      <c r="R21" s="30"/>
      <c r="S21" s="63" t="e">
        <f t="shared" si="1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/>
      <c r="R22" s="30"/>
      <c r="S22" s="63" t="e">
        <f t="shared" si="1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/>
      <c r="R23" s="30"/>
      <c r="S23" s="63" t="e">
        <f t="shared" si="1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/>
      <c r="R24" s="30"/>
      <c r="S24" s="63" t="e">
        <f t="shared" si="1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/>
      <c r="R25" s="30"/>
      <c r="S25" s="63" t="e">
        <f t="shared" si="1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/>
      <c r="R26" s="30"/>
      <c r="S26" s="63" t="e">
        <f t="shared" si="1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/>
      <c r="R27" s="30"/>
      <c r="S27" s="63" t="e">
        <f t="shared" si="1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/>
      <c r="R28" s="30"/>
      <c r="S28" s="63" t="e">
        <f t="shared" si="1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/>
      <c r="R29" s="30"/>
      <c r="S29" s="63" t="e">
        <f t="shared" si="1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/>
      <c r="R30" s="30"/>
      <c r="S30" s="63" t="e">
        <f t="shared" si="1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/>
      <c r="R31" s="30"/>
      <c r="S31" s="63" t="e">
        <f t="shared" si="1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/>
      <c r="R32" s="30"/>
      <c r="S32" s="63" t="e">
        <f t="shared" si="1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/>
      <c r="R33" s="30"/>
      <c r="S33" s="63" t="e">
        <f t="shared" si="1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/>
      <c r="R34" s="30"/>
      <c r="S34" s="63" t="e">
        <f t="shared" si="1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/>
      <c r="R35" s="30"/>
      <c r="S35" s="63" t="e">
        <f t="shared" si="1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/>
      <c r="R36" s="30"/>
      <c r="S36" s="63" t="e">
        <f t="shared" si="1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/>
      <c r="R37" s="30"/>
      <c r="S37" s="63" t="e">
        <f t="shared" si="1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/>
      <c r="R38" s="30"/>
      <c r="S38" s="63" t="e">
        <f t="shared" si="1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/>
      <c r="R39" s="30"/>
      <c r="S39" s="63" t="e">
        <f t="shared" si="1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/>
      <c r="R40" s="30"/>
      <c r="S40" s="63" t="e">
        <f t="shared" si="1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/>
      <c r="R41" s="30"/>
      <c r="S41" s="63" t="e">
        <f t="shared" si="1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/>
      <c r="R42" s="30"/>
      <c r="S42" s="63" t="e">
        <f t="shared" si="1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/>
      <c r="R43" s="30"/>
      <c r="S43" s="63" t="e">
        <f t="shared" si="1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/>
      <c r="R44" s="30"/>
      <c r="S44" s="63" t="e">
        <f t="shared" si="1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/>
      <c r="R45" s="30"/>
      <c r="S45" s="63" t="e">
        <f t="shared" si="1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/>
      <c r="R46" s="30"/>
      <c r="S46" s="63" t="e">
        <f t="shared" si="1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/>
      <c r="R47" s="30"/>
      <c r="S47" s="63" t="e">
        <f t="shared" si="1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/>
      <c r="R48" s="30"/>
      <c r="S48" s="63" t="e">
        <f t="shared" si="1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/>
      <c r="R49" s="30"/>
      <c r="S49" s="63" t="e">
        <f t="shared" si="1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/>
      <c r="R50" s="30"/>
      <c r="S50" s="63" t="e">
        <f t="shared" si="1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/>
      <c r="R51" s="30"/>
      <c r="S51" s="63" t="e">
        <f t="shared" si="1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/>
      <c r="R52" s="30"/>
      <c r="S52" s="63" t="e">
        <f t="shared" si="1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/>
      <c r="R53" s="30"/>
      <c r="S53" s="63" t="e">
        <f t="shared" si="1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/>
      <c r="R54" s="30"/>
      <c r="S54" s="63" t="e">
        <f t="shared" si="1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/>
      <c r="R55" s="30"/>
      <c r="S55" s="63" t="e">
        <f t="shared" si="1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/>
      <c r="R56" s="30"/>
      <c r="S56" s="63" t="e">
        <f t="shared" si="1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/>
      <c r="R57" s="30"/>
      <c r="S57" s="63" t="e">
        <f t="shared" si="1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/>
      <c r="R58" s="30"/>
      <c r="S58" s="63" t="e">
        <f t="shared" si="1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/>
      <c r="R59" s="30"/>
      <c r="S59" s="63" t="e">
        <f t="shared" si="1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/>
      <c r="R60" s="30"/>
      <c r="S60" s="63" t="e">
        <f t="shared" si="1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/>
      <c r="R61" s="30"/>
      <c r="S61" s="63" t="e">
        <f t="shared" si="1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/>
      <c r="R62" s="30"/>
      <c r="S62" s="63" t="e">
        <f t="shared" si="1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/>
      <c r="R63" s="30"/>
      <c r="S63" s="63" t="e">
        <f t="shared" si="1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/>
      <c r="R64" s="30"/>
      <c r="S64" s="63" t="e">
        <f t="shared" si="1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/>
      <c r="R65" s="30"/>
      <c r="S65" s="63" t="e">
        <f t="shared" si="1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/>
      <c r="R66" s="30"/>
      <c r="S66" s="63" t="e">
        <f t="shared" si="1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/>
      <c r="R67" s="30"/>
      <c r="S67" s="63" t="e">
        <f t="shared" si="1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/>
      <c r="R68" s="30"/>
      <c r="S68" s="63" t="e">
        <f t="shared" si="1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/>
      <c r="R69" s="30"/>
      <c r="S69" s="63" t="e">
        <f t="shared" si="1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/>
      <c r="R70" s="30"/>
      <c r="S70" s="63" t="e">
        <f t="shared" si="1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/>
      <c r="R71" s="30"/>
      <c r="S71" s="63" t="e">
        <f t="shared" ref="S71:S73" si="2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/>
      <c r="R72" s="30"/>
      <c r="S72" s="63" t="e">
        <f t="shared" si="2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/>
      <c r="R73" s="30"/>
      <c r="S73" s="63" t="e">
        <f t="shared" si="2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23"/>
      <c r="J74" s="23"/>
      <c r="K74" s="19"/>
      <c r="L74" s="19"/>
      <c r="M74" s="19"/>
      <c r="N74" s="25"/>
      <c r="O74" s="25"/>
      <c r="P74" s="30"/>
      <c r="Q74" s="25"/>
      <c r="R74" s="30"/>
      <c r="S74" s="42" t="e">
        <f t="shared" ref="S74" si="3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5">
    <sortCondition descending="1" ref="Q7:Q15"/>
  </sortState>
  <mergeCells count="1">
    <mergeCell ref="A2:T3"/>
  </mergeCells>
  <dataValidations count="4">
    <dataValidation type="list" allowBlank="1" showInputMessage="1" showErrorMessage="1" sqref="E7:E50">
      <formula1>sex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M74 G7:H73 L7:M73">
      <formula1>rf</formula1>
    </dataValidation>
    <dataValidation type="list" allowBlank="1" showInputMessage="1" showErrorMessage="1" sqref="J74 I7:I73">
      <formula1>municipal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A2" sqref="A2:T3"/>
    </sheetView>
  </sheetViews>
  <sheetFormatPr defaultColWidth="9.109375" defaultRowHeight="13.2" x14ac:dyDescent="0.25"/>
  <cols>
    <col min="1" max="1" width="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7.441406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129</v>
      </c>
    </row>
    <row r="2" spans="1:21" s="10" customFormat="1" x14ac:dyDescent="0.25">
      <c r="A2" s="64" t="s">
        <v>121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s="10" customFormat="1" ht="16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115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12" si="0">O7+P7</f>
        <v>0</v>
      </c>
      <c r="R7" s="30"/>
      <c r="S7" s="63" t="e">
        <f t="shared" ref="S7:S12" si="1">Q7/R7</f>
        <v>#DIV/0!</v>
      </c>
      <c r="T7" s="25"/>
      <c r="U7" s="25"/>
    </row>
    <row r="8" spans="1:21" s="43" customFormat="1" ht="17.25" customHeight="1" x14ac:dyDescent="0.3">
      <c r="A8" s="21"/>
      <c r="B8" s="30"/>
      <c r="C8" s="30"/>
      <c r="D8" s="30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5"/>
      <c r="U9" s="25"/>
    </row>
    <row r="10" spans="1:21" s="43" customFormat="1" ht="17.25" customHeight="1" x14ac:dyDescent="0.3">
      <c r="A10" s="21"/>
      <c r="B10" s="31"/>
      <c r="C10" s="32"/>
      <c r="D10" s="32"/>
      <c r="E10" s="19"/>
      <c r="F10" s="33"/>
      <c r="G10" s="19"/>
      <c r="H10" s="19"/>
      <c r="I10" s="26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5"/>
      <c r="U10" s="25"/>
    </row>
    <row r="11" spans="1:21" s="43" customFormat="1" ht="17.25" customHeight="1" x14ac:dyDescent="0.3">
      <c r="A11" s="21"/>
      <c r="B11" s="25"/>
      <c r="C11" s="53"/>
      <c r="D11" s="25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5"/>
      <c r="U12" s="25"/>
    </row>
    <row r="13" spans="1:21" s="43" customFormat="1" ht="17.25" customHeight="1" x14ac:dyDescent="0.3">
      <c r="A13" s="21">
        <v>7</v>
      </c>
      <c r="B13" s="31"/>
      <c r="C13" s="32"/>
      <c r="D13" s="32"/>
      <c r="E13" s="19"/>
      <c r="F13" s="33"/>
      <c r="G13" s="19"/>
      <c r="H13" s="19"/>
      <c r="I13" s="26"/>
      <c r="J13" s="41"/>
      <c r="K13" s="19"/>
      <c r="L13" s="19"/>
      <c r="M13" s="19"/>
      <c r="N13" s="25"/>
      <c r="O13" s="25"/>
      <c r="P13" s="30"/>
      <c r="Q13" s="36">
        <f t="shared" ref="Q13:Q70" si="2">O13+P13</f>
        <v>0</v>
      </c>
      <c r="R13" s="30"/>
      <c r="S13" s="63" t="e">
        <f t="shared" ref="S13:S70" si="3">Q13/R13</f>
        <v>#DIV/0!</v>
      </c>
      <c r="T13" s="24"/>
      <c r="U13" s="25"/>
    </row>
    <row r="14" spans="1:21" s="43" customFormat="1" ht="17.25" customHeight="1" x14ac:dyDescent="0.3">
      <c r="A14" s="21">
        <v>8</v>
      </c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2"/>
        <v>0</v>
      </c>
      <c r="R14" s="30"/>
      <c r="S14" s="63" t="e">
        <f t="shared" si="3"/>
        <v>#DIV/0!</v>
      </c>
      <c r="T14" s="24"/>
      <c r="U14" s="25"/>
    </row>
    <row r="15" spans="1:21" s="43" customFormat="1" ht="17.25" customHeight="1" x14ac:dyDescent="0.3">
      <c r="A15" s="21">
        <v>9</v>
      </c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2"/>
        <v>0</v>
      </c>
      <c r="R15" s="30"/>
      <c r="S15" s="63" t="e">
        <f t="shared" si="3"/>
        <v>#DIV/0!</v>
      </c>
      <c r="T15" s="25"/>
      <c r="U15" s="25"/>
    </row>
    <row r="16" spans="1:21" s="43" customFormat="1" ht="17.25" customHeight="1" x14ac:dyDescent="0.3">
      <c r="A16" s="21">
        <v>10</v>
      </c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2"/>
        <v>0</v>
      </c>
      <c r="R16" s="30"/>
      <c r="S16" s="63" t="e">
        <f t="shared" si="3"/>
        <v>#DIV/0!</v>
      </c>
      <c r="T16" s="25"/>
      <c r="U16" s="25"/>
    </row>
    <row r="17" spans="1:21" s="43" customFormat="1" ht="17.25" customHeight="1" x14ac:dyDescent="0.3">
      <c r="A17" s="21">
        <v>11</v>
      </c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2"/>
        <v>0</v>
      </c>
      <c r="R17" s="30"/>
      <c r="S17" s="63" t="e">
        <f t="shared" si="3"/>
        <v>#DIV/0!</v>
      </c>
      <c r="T17" s="25"/>
      <c r="U17" s="25"/>
    </row>
    <row r="18" spans="1:21" s="43" customFormat="1" ht="17.25" customHeight="1" x14ac:dyDescent="0.3">
      <c r="A18" s="21">
        <v>12</v>
      </c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>
        <f t="shared" si="2"/>
        <v>0</v>
      </c>
      <c r="R18" s="30"/>
      <c r="S18" s="63" t="e">
        <f t="shared" si="3"/>
        <v>#DIV/0!</v>
      </c>
      <c r="T18" s="25"/>
      <c r="U18" s="25"/>
    </row>
    <row r="19" spans="1:21" s="43" customFormat="1" ht="17.25" customHeight="1" x14ac:dyDescent="0.3">
      <c r="A19" s="21">
        <v>13</v>
      </c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>
        <f t="shared" si="2"/>
        <v>0</v>
      </c>
      <c r="R19" s="30"/>
      <c r="S19" s="63" t="e">
        <f t="shared" si="3"/>
        <v>#DIV/0!</v>
      </c>
      <c r="T19" s="25"/>
      <c r="U19" s="25"/>
    </row>
    <row r="20" spans="1:21" s="43" customFormat="1" ht="17.25" customHeight="1" x14ac:dyDescent="0.3">
      <c r="A20" s="21">
        <v>14</v>
      </c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 t="s">
        <v>120</v>
      </c>
      <c r="R20" s="30"/>
      <c r="S20" s="63" t="e">
        <f t="shared" si="3"/>
        <v>#DIV/0!</v>
      </c>
      <c r="T20" s="25"/>
      <c r="U20" s="25"/>
    </row>
    <row r="21" spans="1:21" s="43" customFormat="1" ht="17.25" customHeight="1" x14ac:dyDescent="0.3">
      <c r="A21" s="21">
        <v>15</v>
      </c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si="2"/>
        <v>0</v>
      </c>
      <c r="R21" s="30"/>
      <c r="S21" s="63" t="e">
        <f t="shared" si="3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19"/>
      <c r="J74" s="23"/>
      <c r="K74" s="19"/>
      <c r="L74" s="19"/>
      <c r="M74" s="19"/>
      <c r="N74" s="25"/>
      <c r="O74" s="25"/>
      <c r="P74" s="30"/>
      <c r="Q74" s="25">
        <f t="shared" ref="Q74" si="6">O74+P74</f>
        <v>0</v>
      </c>
      <c r="R74" s="30"/>
      <c r="S74" s="42" t="e">
        <f t="shared" ref="S74" si="7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I75" s="47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I76" s="47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I77" s="47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2">
    <sortCondition descending="1" ref="Q7:Q12"/>
  </sortState>
  <mergeCells count="1">
    <mergeCell ref="A2:T3"/>
  </mergeCells>
  <dataValidations count="4">
    <dataValidation type="list" allowBlank="1" showInputMessage="1" showErrorMessage="1" sqref="J74 I7:I73">
      <formula1>municipal</formula1>
    </dataValidation>
    <dataValidation type="list" allowBlank="1" showInputMessage="1" showErrorMessage="1" sqref="I74 M74 G7:H73 L7:M73">
      <formula1>rf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E7:E50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3.2" x14ac:dyDescent="0.25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  <col min="12" max="12" width="36.6640625" bestFit="1" customWidth="1"/>
    <col min="14" max="14" width="22" bestFit="1" customWidth="1"/>
    <col min="16" max="16" width="22.6640625" customWidth="1"/>
  </cols>
  <sheetData>
    <row r="1" spans="2:16" x14ac:dyDescent="0.25">
      <c r="F1" s="3"/>
      <c r="G1" s="3"/>
    </row>
    <row r="2" spans="2:16" ht="13.8" thickBot="1" x14ac:dyDescent="0.3">
      <c r="F2" s="3"/>
      <c r="G2" s="3"/>
    </row>
    <row r="3" spans="2:16" s="5" customFormat="1" ht="27" thickBot="1" x14ac:dyDescent="0.3">
      <c r="B3" s="6" t="s">
        <v>5</v>
      </c>
      <c r="D3" s="7" t="s">
        <v>4</v>
      </c>
      <c r="F3" s="7" t="s">
        <v>8</v>
      </c>
      <c r="G3" s="8"/>
      <c r="H3" s="7" t="s">
        <v>9</v>
      </c>
      <c r="J3" s="6" t="s">
        <v>5</v>
      </c>
      <c r="L3" s="6" t="s">
        <v>15</v>
      </c>
      <c r="N3" s="6" t="s">
        <v>77</v>
      </c>
      <c r="P3" s="7" t="s">
        <v>99</v>
      </c>
    </row>
    <row r="4" spans="2:16" x14ac:dyDescent="0.25">
      <c r="B4" s="1">
        <v>5</v>
      </c>
      <c r="D4" s="1" t="s">
        <v>14</v>
      </c>
      <c r="F4" s="4" t="s">
        <v>10</v>
      </c>
      <c r="G4" s="3"/>
      <c r="H4" s="1" t="s">
        <v>12</v>
      </c>
      <c r="J4" s="1">
        <v>9</v>
      </c>
      <c r="L4" s="1" t="s">
        <v>102</v>
      </c>
      <c r="N4" s="1" t="s">
        <v>78</v>
      </c>
      <c r="P4" s="1"/>
    </row>
    <row r="5" spans="2:16" ht="13.8" thickBot="1" x14ac:dyDescent="0.3">
      <c r="B5" s="1">
        <v>6</v>
      </c>
      <c r="D5" s="1" t="s">
        <v>6</v>
      </c>
      <c r="F5" s="2" t="s">
        <v>11</v>
      </c>
      <c r="G5" s="3"/>
      <c r="H5" s="2" t="s">
        <v>13</v>
      </c>
      <c r="J5" s="1">
        <v>10</v>
      </c>
      <c r="L5" s="1" t="s">
        <v>76</v>
      </c>
      <c r="N5" s="1" t="s">
        <v>79</v>
      </c>
      <c r="P5" s="1" t="s">
        <v>12</v>
      </c>
    </row>
    <row r="6" spans="2:16" ht="13.8" thickBot="1" x14ac:dyDescent="0.3">
      <c r="B6" s="1">
        <v>7</v>
      </c>
      <c r="D6" s="2" t="s">
        <v>7</v>
      </c>
      <c r="G6" s="3"/>
      <c r="J6" s="2">
        <v>11</v>
      </c>
      <c r="L6" s="1" t="s">
        <v>75</v>
      </c>
      <c r="N6" s="1" t="s">
        <v>80</v>
      </c>
      <c r="P6" s="2" t="s">
        <v>13</v>
      </c>
    </row>
    <row r="7" spans="2:16" x14ac:dyDescent="0.25">
      <c r="B7" s="1">
        <v>8</v>
      </c>
      <c r="D7" s="9"/>
      <c r="F7" s="3"/>
      <c r="G7" s="3"/>
      <c r="L7" s="1" t="s">
        <v>74</v>
      </c>
      <c r="N7" s="1" t="s">
        <v>81</v>
      </c>
    </row>
    <row r="8" spans="2:16" x14ac:dyDescent="0.25">
      <c r="B8" s="1">
        <v>9</v>
      </c>
      <c r="L8" s="1" t="s">
        <v>73</v>
      </c>
      <c r="N8" s="1" t="s">
        <v>82</v>
      </c>
    </row>
    <row r="9" spans="2:16" x14ac:dyDescent="0.25">
      <c r="B9" s="1">
        <v>10</v>
      </c>
      <c r="L9" s="1" t="s">
        <v>72</v>
      </c>
      <c r="N9" s="1" t="s">
        <v>83</v>
      </c>
    </row>
    <row r="10" spans="2:16" ht="13.8" thickBot="1" x14ac:dyDescent="0.3">
      <c r="B10" s="2">
        <v>11</v>
      </c>
      <c r="L10" s="1" t="s">
        <v>71</v>
      </c>
      <c r="N10" s="1" t="s">
        <v>84</v>
      </c>
    </row>
    <row r="11" spans="2:16" x14ac:dyDescent="0.25">
      <c r="L11" s="1" t="s">
        <v>70</v>
      </c>
      <c r="N11" s="1" t="s">
        <v>85</v>
      </c>
    </row>
    <row r="12" spans="2:16" x14ac:dyDescent="0.25">
      <c r="L12" s="1" t="s">
        <v>69</v>
      </c>
      <c r="N12" s="1" t="s">
        <v>86</v>
      </c>
    </row>
    <row r="13" spans="2:16" x14ac:dyDescent="0.25">
      <c r="L13" s="1" t="s">
        <v>68</v>
      </c>
      <c r="N13" s="1" t="s">
        <v>87</v>
      </c>
    </row>
    <row r="14" spans="2:16" x14ac:dyDescent="0.25">
      <c r="L14" s="1" t="s">
        <v>103</v>
      </c>
      <c r="N14" s="1" t="s">
        <v>88</v>
      </c>
    </row>
    <row r="15" spans="2:16" x14ac:dyDescent="0.25">
      <c r="L15" s="1" t="s">
        <v>67</v>
      </c>
      <c r="N15" s="1" t="s">
        <v>89</v>
      </c>
    </row>
    <row r="16" spans="2:16" x14ac:dyDescent="0.25">
      <c r="L16" s="1" t="s">
        <v>66</v>
      </c>
      <c r="N16" s="1" t="s">
        <v>90</v>
      </c>
    </row>
    <row r="17" spans="12:14" x14ac:dyDescent="0.25">
      <c r="L17" s="1" t="s">
        <v>65</v>
      </c>
      <c r="N17" s="1" t="s">
        <v>91</v>
      </c>
    </row>
    <row r="18" spans="12:14" x14ac:dyDescent="0.25">
      <c r="L18" s="1" t="s">
        <v>64</v>
      </c>
      <c r="N18" s="1" t="s">
        <v>92</v>
      </c>
    </row>
    <row r="19" spans="12:14" x14ac:dyDescent="0.25">
      <c r="L19" s="1" t="s">
        <v>63</v>
      </c>
      <c r="N19" s="1" t="s">
        <v>93</v>
      </c>
    </row>
    <row r="20" spans="12:14" x14ac:dyDescent="0.25">
      <c r="L20" s="1" t="s">
        <v>62</v>
      </c>
      <c r="N20" s="1" t="s">
        <v>94</v>
      </c>
    </row>
    <row r="21" spans="12:14" x14ac:dyDescent="0.25">
      <c r="L21" s="1" t="s">
        <v>61</v>
      </c>
      <c r="N21" s="1" t="s">
        <v>95</v>
      </c>
    </row>
    <row r="22" spans="12:14" x14ac:dyDescent="0.25">
      <c r="L22" s="1" t="s">
        <v>60</v>
      </c>
      <c r="N22" s="1" t="s">
        <v>96</v>
      </c>
    </row>
    <row r="23" spans="12:14" x14ac:dyDescent="0.25">
      <c r="L23" s="1" t="s">
        <v>59</v>
      </c>
      <c r="N23" s="1" t="s">
        <v>97</v>
      </c>
    </row>
    <row r="24" spans="12:14" ht="13.8" thickBot="1" x14ac:dyDescent="0.3">
      <c r="L24" s="1" t="s">
        <v>58</v>
      </c>
      <c r="N24" s="2" t="s">
        <v>98</v>
      </c>
    </row>
    <row r="25" spans="12:14" x14ac:dyDescent="0.25">
      <c r="L25" s="1" t="s">
        <v>57</v>
      </c>
    </row>
    <row r="26" spans="12:14" x14ac:dyDescent="0.25">
      <c r="L26" s="1" t="s">
        <v>56</v>
      </c>
    </row>
    <row r="27" spans="12:14" x14ac:dyDescent="0.25">
      <c r="L27" s="1" t="s">
        <v>55</v>
      </c>
    </row>
    <row r="28" spans="12:14" x14ac:dyDescent="0.25">
      <c r="L28" s="1" t="s">
        <v>54</v>
      </c>
    </row>
    <row r="29" spans="12:14" x14ac:dyDescent="0.25">
      <c r="L29" s="1" t="s">
        <v>53</v>
      </c>
    </row>
    <row r="30" spans="12:14" x14ac:dyDescent="0.25">
      <c r="L30" s="1" t="s">
        <v>52</v>
      </c>
    </row>
    <row r="31" spans="12:14" x14ac:dyDescent="0.25">
      <c r="L31" s="1" t="s">
        <v>51</v>
      </c>
    </row>
    <row r="32" spans="12:14" x14ac:dyDescent="0.25">
      <c r="L32" s="1" t="s">
        <v>50</v>
      </c>
    </row>
    <row r="33" spans="12:12" x14ac:dyDescent="0.25">
      <c r="L33" s="1" t="s">
        <v>49</v>
      </c>
    </row>
    <row r="34" spans="12:12" x14ac:dyDescent="0.25">
      <c r="L34" s="1" t="s">
        <v>48</v>
      </c>
    </row>
    <row r="35" spans="12:12" x14ac:dyDescent="0.25">
      <c r="L35" s="1" t="s">
        <v>47</v>
      </c>
    </row>
    <row r="36" spans="12:12" x14ac:dyDescent="0.25">
      <c r="L36" s="1" t="s">
        <v>46</v>
      </c>
    </row>
    <row r="37" spans="12:12" x14ac:dyDescent="0.25">
      <c r="L37" s="1" t="s">
        <v>45</v>
      </c>
    </row>
    <row r="38" spans="12:12" x14ac:dyDescent="0.25">
      <c r="L38" s="1" t="s">
        <v>44</v>
      </c>
    </row>
    <row r="39" spans="12:12" x14ac:dyDescent="0.25">
      <c r="L39" s="1" t="s">
        <v>43</v>
      </c>
    </row>
    <row r="40" spans="12:12" x14ac:dyDescent="0.25">
      <c r="L40" s="1" t="s">
        <v>42</v>
      </c>
    </row>
    <row r="41" spans="12:12" x14ac:dyDescent="0.25">
      <c r="L41" s="1" t="s">
        <v>41</v>
      </c>
    </row>
    <row r="42" spans="12:12" x14ac:dyDescent="0.25">
      <c r="L42" s="1" t="s">
        <v>40</v>
      </c>
    </row>
    <row r="43" spans="12:12" x14ac:dyDescent="0.25">
      <c r="L43" s="1" t="s">
        <v>39</v>
      </c>
    </row>
    <row r="44" spans="12:12" x14ac:dyDescent="0.25">
      <c r="L44" s="1" t="s">
        <v>38</v>
      </c>
    </row>
    <row r="45" spans="12:12" x14ac:dyDescent="0.25">
      <c r="L45" s="1" t="s">
        <v>37</v>
      </c>
    </row>
    <row r="46" spans="12:12" x14ac:dyDescent="0.25">
      <c r="L46" s="1" t="s">
        <v>36</v>
      </c>
    </row>
    <row r="47" spans="12:12" x14ac:dyDescent="0.25">
      <c r="L47" s="1" t="s">
        <v>35</v>
      </c>
    </row>
    <row r="48" spans="12:12" x14ac:dyDescent="0.25">
      <c r="L48" s="1" t="s">
        <v>34</v>
      </c>
    </row>
    <row r="49" spans="12:12" x14ac:dyDescent="0.25">
      <c r="L49" s="1" t="s">
        <v>33</v>
      </c>
    </row>
    <row r="50" spans="12:12" x14ac:dyDescent="0.25">
      <c r="L50" s="1" t="s">
        <v>32</v>
      </c>
    </row>
    <row r="51" spans="12:12" x14ac:dyDescent="0.25">
      <c r="L51" s="1" t="s">
        <v>31</v>
      </c>
    </row>
    <row r="52" spans="12:12" x14ac:dyDescent="0.25">
      <c r="L52" s="1" t="s">
        <v>30</v>
      </c>
    </row>
    <row r="53" spans="12:12" x14ac:dyDescent="0.25">
      <c r="L53" s="1" t="s">
        <v>29</v>
      </c>
    </row>
    <row r="54" spans="12:12" x14ac:dyDescent="0.25">
      <c r="L54" s="1" t="s">
        <v>28</v>
      </c>
    </row>
    <row r="55" spans="12:12" x14ac:dyDescent="0.25">
      <c r="L55" s="1" t="s">
        <v>27</v>
      </c>
    </row>
    <row r="56" spans="12:12" x14ac:dyDescent="0.25">
      <c r="L56" s="1" t="s">
        <v>26</v>
      </c>
    </row>
    <row r="57" spans="12:12" x14ac:dyDescent="0.25">
      <c r="L57" s="1" t="s">
        <v>25</v>
      </c>
    </row>
    <row r="58" spans="12:12" x14ac:dyDescent="0.25">
      <c r="L58" s="1" t="s">
        <v>24</v>
      </c>
    </row>
    <row r="59" spans="12:12" x14ac:dyDescent="0.25">
      <c r="L59" s="1" t="s">
        <v>23</v>
      </c>
    </row>
    <row r="60" spans="12:12" x14ac:dyDescent="0.25">
      <c r="L60" s="1" t="s">
        <v>22</v>
      </c>
    </row>
    <row r="61" spans="12:12" x14ac:dyDescent="0.25">
      <c r="L61" s="1" t="s">
        <v>21</v>
      </c>
    </row>
    <row r="62" spans="12:12" x14ac:dyDescent="0.25">
      <c r="L62" s="1" t="s">
        <v>20</v>
      </c>
    </row>
    <row r="63" spans="12:12" x14ac:dyDescent="0.25">
      <c r="L63" s="1" t="s">
        <v>19</v>
      </c>
    </row>
    <row r="64" spans="12:12" x14ac:dyDescent="0.25">
      <c r="L64" s="1" t="s">
        <v>18</v>
      </c>
    </row>
    <row r="65" spans="12:12" ht="13.8" thickBot="1" x14ac:dyDescent="0.3">
      <c r="L65" s="2" t="s">
        <v>17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4 кл. </vt:lpstr>
      <vt:lpstr>5 кл. </vt:lpstr>
      <vt:lpstr>6 кл.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2017-11-14T09:20:19Z</cp:lastPrinted>
  <dcterms:created xsi:type="dcterms:W3CDTF">2011-01-26T13:35:26Z</dcterms:created>
  <dcterms:modified xsi:type="dcterms:W3CDTF">2024-09-23T04:12:29Z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