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олимпиада\английский язык\"/>
    </mc:Choice>
  </mc:AlternateContent>
  <bookViews>
    <workbookView xWindow="0" yWindow="0" windowWidth="23040" windowHeight="9072" tabRatio="642" activeTab="5"/>
  </bookViews>
  <sheets>
    <sheet name="4 кл. " sheetId="11" r:id="rId1"/>
    <sheet name="5 кл. " sheetId="10" r:id="rId2"/>
    <sheet name="6 кл." sheetId="3" r:id="rId3"/>
    <sheet name="7 кл." sheetId="5" r:id="rId4"/>
    <sheet name="8 кл." sheetId="6" r:id="rId5"/>
    <sheet name="9 кл." sheetId="7" r:id="rId6"/>
    <sheet name="10 кл." sheetId="8" r:id="rId7"/>
    <sheet name="11 кл." sheetId="9" r:id="rId8"/>
    <sheet name="Лист2" sheetId="2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6" hidden="1">'10 кл.'!$B$6:$T$35</definedName>
    <definedName name="_xlnm._FilterDatabase" localSheetId="7" hidden="1">'11 кл.'!$B$6:$T$35</definedName>
    <definedName name="_xlnm._FilterDatabase" localSheetId="0" hidden="1">'4 кл. '!$B$6:$T$34</definedName>
    <definedName name="_xlnm._FilterDatabase" localSheetId="1" hidden="1">'5 кл. '!$B$6:$S$6</definedName>
    <definedName name="_xlnm._FilterDatabase" localSheetId="2" hidden="1">'6 кл.'!$B$6:$T$9</definedName>
    <definedName name="_xlnm._FilterDatabase" localSheetId="3" hidden="1">'7 кл.'!$B$6:$T$12</definedName>
    <definedName name="_xlnm._FilterDatabase" localSheetId="4" hidden="1">'8 кл.'!$B$6:$T$9</definedName>
    <definedName name="_xlnm._FilterDatabase" localSheetId="5" hidden="1">'9 кл.'!$B$6:$T$12</definedName>
    <definedName name="discipline">Лист2!$N$3:$N$24</definedName>
    <definedName name="level">Лист2!$J$4:$J$6</definedName>
    <definedName name="municipal">Лист2!$L$6:$L$65</definedName>
    <definedName name="region">Лист2!$L$4:$L$65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Лист2!$P$4:$P$6</definedName>
    <definedName name="владивосток">[1]Лист2!$L$6:$L$65</definedName>
    <definedName name="информационные">[2]Лист2!$D$4:$D$6</definedName>
    <definedName name="кредит">[1]Лист2!$F$4:$F$5</definedName>
    <definedName name="материальное">[2]Лист2!$F$4:$F$5</definedName>
    <definedName name="назаровогород">[3]Лист2!$H$4:$H$5</definedName>
    <definedName name="пп">[4]Лист2!$D$4:$D$6</definedName>
    <definedName name="р122">[4]Лист2!$F$4:$F$5</definedName>
    <definedName name="репетиторрр">[1]Лист2!$B$4:$B$10</definedName>
    <definedName name="садовод">[1]Лист2!$L$6:$L$65</definedName>
    <definedName name="сексопотолог">[3]Лист2!$F$4:$F$5</definedName>
    <definedName name="человечество">[2]Лист2!$H$4:$H$5</definedName>
  </definedNames>
  <calcPr calcId="162913"/>
</workbook>
</file>

<file path=xl/calcChain.xml><?xml version="1.0" encoding="utf-8"?>
<calcChain xmlns="http://schemas.openxmlformats.org/spreadsheetml/2006/main">
  <c r="Q7" i="3" l="1"/>
  <c r="S7" i="3" s="1"/>
  <c r="Q7" i="9" l="1"/>
  <c r="Q8" i="9"/>
  <c r="Q9" i="9"/>
  <c r="Q10" i="9"/>
  <c r="Q11" i="9"/>
  <c r="Q12" i="9"/>
  <c r="Q11" i="11" l="1"/>
  <c r="S11" i="11" l="1"/>
  <c r="Q18" i="11"/>
  <c r="S18" i="11" s="1"/>
  <c r="Q19" i="11"/>
  <c r="S19" i="11" s="1"/>
  <c r="Q20" i="11"/>
  <c r="S20" i="11" s="1"/>
  <c r="Q17" i="11"/>
  <c r="S17" i="11" s="1"/>
  <c r="Q14" i="11"/>
  <c r="S14" i="11" s="1"/>
  <c r="Q10" i="11"/>
  <c r="S10" i="11" s="1"/>
  <c r="Q9" i="11"/>
  <c r="S9" i="11" s="1"/>
  <c r="Q7" i="11"/>
  <c r="S7" i="11" s="1"/>
  <c r="Q16" i="11"/>
  <c r="S16" i="11" s="1"/>
  <c r="Q15" i="11"/>
  <c r="S15" i="11" s="1"/>
  <c r="Q13" i="11"/>
  <c r="S13" i="11" s="1"/>
  <c r="Q12" i="11"/>
  <c r="S12" i="11" s="1"/>
  <c r="Q8" i="11"/>
  <c r="S8" i="11" s="1"/>
  <c r="Q73" i="9" l="1"/>
  <c r="S73" i="9" s="1"/>
  <c r="Q72" i="9"/>
  <c r="S72" i="9" s="1"/>
  <c r="Q71" i="9"/>
  <c r="S71" i="9" s="1"/>
  <c r="Q70" i="9"/>
  <c r="S70" i="9" s="1"/>
  <c r="Q69" i="9"/>
  <c r="S69" i="9" s="1"/>
  <c r="Q68" i="9"/>
  <c r="S68" i="9" s="1"/>
  <c r="Q67" i="9"/>
  <c r="S67" i="9" s="1"/>
  <c r="Q66" i="9"/>
  <c r="S66" i="9" s="1"/>
  <c r="Q65" i="9"/>
  <c r="S65" i="9" s="1"/>
  <c r="Q64" i="9"/>
  <c r="S64" i="9" s="1"/>
  <c r="Q63" i="9"/>
  <c r="S63" i="9" s="1"/>
  <c r="Q62" i="9"/>
  <c r="S62" i="9" s="1"/>
  <c r="Q61" i="9"/>
  <c r="S61" i="9" s="1"/>
  <c r="Q60" i="9"/>
  <c r="S60" i="9" s="1"/>
  <c r="Q59" i="9"/>
  <c r="S59" i="9" s="1"/>
  <c r="Q58" i="9"/>
  <c r="S58" i="9" s="1"/>
  <c r="Q57" i="9"/>
  <c r="S57" i="9" s="1"/>
  <c r="Q56" i="9"/>
  <c r="S56" i="9" s="1"/>
  <c r="Q55" i="9"/>
  <c r="S55" i="9" s="1"/>
  <c r="Q54" i="9"/>
  <c r="S54" i="9" s="1"/>
  <c r="Q53" i="9"/>
  <c r="S53" i="9" s="1"/>
  <c r="Q52" i="9"/>
  <c r="S52" i="9" s="1"/>
  <c r="Q51" i="9"/>
  <c r="S51" i="9" s="1"/>
  <c r="Q50" i="9"/>
  <c r="S50" i="9" s="1"/>
  <c r="Q49" i="9"/>
  <c r="S49" i="9" s="1"/>
  <c r="Q48" i="9"/>
  <c r="S48" i="9" s="1"/>
  <c r="Q47" i="9"/>
  <c r="S47" i="9" s="1"/>
  <c r="Q46" i="9"/>
  <c r="S46" i="9" s="1"/>
  <c r="Q45" i="9"/>
  <c r="S45" i="9" s="1"/>
  <c r="Q44" i="9"/>
  <c r="S44" i="9" s="1"/>
  <c r="Q43" i="9"/>
  <c r="S43" i="9" s="1"/>
  <c r="Q42" i="9"/>
  <c r="S42" i="9" s="1"/>
  <c r="Q41" i="9"/>
  <c r="S41" i="9" s="1"/>
  <c r="Q40" i="9"/>
  <c r="S40" i="9" s="1"/>
  <c r="Q39" i="9"/>
  <c r="S39" i="9" s="1"/>
  <c r="Q38" i="9"/>
  <c r="S38" i="9" s="1"/>
  <c r="Q37" i="9"/>
  <c r="S37" i="9" s="1"/>
  <c r="Q36" i="9"/>
  <c r="S36" i="9" s="1"/>
  <c r="Q35" i="9"/>
  <c r="S35" i="9" s="1"/>
  <c r="Q34" i="9"/>
  <c r="S34" i="9" s="1"/>
  <c r="Q33" i="9"/>
  <c r="S33" i="9" s="1"/>
  <c r="Q32" i="9"/>
  <c r="S32" i="9" s="1"/>
  <c r="Q31" i="9"/>
  <c r="S31" i="9" s="1"/>
  <c r="Q30" i="9"/>
  <c r="S30" i="9" s="1"/>
  <c r="Q29" i="9"/>
  <c r="S29" i="9" s="1"/>
  <c r="Q28" i="9"/>
  <c r="S28" i="9" s="1"/>
  <c r="Q27" i="9"/>
  <c r="S27" i="9" s="1"/>
  <c r="Q26" i="9"/>
  <c r="S26" i="9" s="1"/>
  <c r="Q25" i="9"/>
  <c r="S25" i="9" s="1"/>
  <c r="Q24" i="9"/>
  <c r="S24" i="9" s="1"/>
  <c r="Q23" i="9"/>
  <c r="S23" i="9" s="1"/>
  <c r="Q22" i="9"/>
  <c r="S22" i="9" s="1"/>
  <c r="Q21" i="9"/>
  <c r="S21" i="9" s="1"/>
  <c r="S20" i="9"/>
  <c r="Q19" i="9"/>
  <c r="S19" i="9" s="1"/>
  <c r="Q18" i="9"/>
  <c r="S18" i="9" s="1"/>
  <c r="Q17" i="9"/>
  <c r="S17" i="9" s="1"/>
  <c r="Q16" i="9"/>
  <c r="S16" i="9" s="1"/>
  <c r="Q15" i="9"/>
  <c r="S15" i="9" s="1"/>
  <c r="Q14" i="9"/>
  <c r="S14" i="9" s="1"/>
  <c r="Q13" i="9"/>
  <c r="S13" i="9" s="1"/>
  <c r="S12" i="9"/>
  <c r="S7" i="9"/>
  <c r="S9" i="9"/>
  <c r="S8" i="9"/>
  <c r="S10" i="9"/>
  <c r="S11" i="9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60" i="8"/>
  <c r="S59" i="8"/>
  <c r="S58" i="8"/>
  <c r="S57" i="8"/>
  <c r="S56" i="8"/>
  <c r="S55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4" i="8"/>
  <c r="S9" i="8"/>
  <c r="S11" i="8"/>
  <c r="S10" i="8"/>
  <c r="S12" i="8"/>
  <c r="S7" i="8"/>
  <c r="S13" i="8"/>
  <c r="S15" i="8"/>
  <c r="S8" i="8"/>
  <c r="Q10" i="7"/>
  <c r="S10" i="7" s="1"/>
  <c r="Q12" i="7"/>
  <c r="S12" i="7" s="1"/>
  <c r="Q8" i="7"/>
  <c r="S8" i="7" s="1"/>
  <c r="Q7" i="7"/>
  <c r="S7" i="7" s="1"/>
  <c r="Q9" i="7"/>
  <c r="S9" i="7" s="1"/>
  <c r="Q11" i="7"/>
  <c r="S11" i="7" s="1"/>
  <c r="S7" i="6"/>
  <c r="S8" i="6"/>
  <c r="S9" i="6"/>
  <c r="Q7" i="5"/>
  <c r="S7" i="5" s="1"/>
  <c r="Q9" i="5"/>
  <c r="S9" i="5" s="1"/>
  <c r="Q10" i="5"/>
  <c r="S10" i="5" s="1"/>
  <c r="Q11" i="5"/>
  <c r="S11" i="5" s="1"/>
  <c r="Q12" i="5"/>
  <c r="S12" i="5" s="1"/>
  <c r="Q8" i="5"/>
  <c r="S8" i="5" s="1"/>
  <c r="Q9" i="3"/>
  <c r="S9" i="3" s="1"/>
  <c r="S8" i="3"/>
  <c r="Q9" i="10"/>
  <c r="S9" i="10" s="1"/>
  <c r="Q8" i="10"/>
  <c r="S8" i="10" s="1"/>
  <c r="Q7" i="10"/>
  <c r="S7" i="10" s="1"/>
  <c r="Q21" i="11"/>
  <c r="S21" i="11" s="1"/>
  <c r="Q22" i="11"/>
  <c r="S22" i="11" s="1"/>
  <c r="Q23" i="11"/>
  <c r="S23" i="11" s="1"/>
  <c r="Q24" i="11"/>
  <c r="S24" i="11" s="1"/>
  <c r="Q25" i="11"/>
  <c r="S25" i="11" s="1"/>
  <c r="Q26" i="11"/>
  <c r="S26" i="11" s="1"/>
  <c r="Q27" i="11"/>
  <c r="S27" i="11" s="1"/>
  <c r="Q28" i="11"/>
  <c r="S28" i="11" s="1"/>
  <c r="Q29" i="11"/>
  <c r="S29" i="11" s="1"/>
  <c r="Q30" i="11"/>
  <c r="S30" i="11" s="1"/>
  <c r="Q31" i="11"/>
  <c r="S31" i="11" s="1"/>
  <c r="Q32" i="11"/>
  <c r="S32" i="11" s="1"/>
  <c r="Q33" i="11"/>
  <c r="S33" i="11" s="1"/>
  <c r="Q34" i="11"/>
  <c r="S34" i="11" s="1"/>
  <c r="Q35" i="11"/>
  <c r="S35" i="11" s="1"/>
  <c r="Q36" i="11"/>
  <c r="S36" i="11" s="1"/>
  <c r="Q37" i="11"/>
  <c r="S37" i="11" s="1"/>
  <c r="Q38" i="11"/>
  <c r="S38" i="11" s="1"/>
  <c r="Q39" i="11"/>
  <c r="S39" i="11" s="1"/>
  <c r="Q40" i="11"/>
  <c r="S40" i="11" s="1"/>
  <c r="Q41" i="11"/>
  <c r="S41" i="11" s="1"/>
  <c r="Q42" i="11"/>
  <c r="S42" i="11" s="1"/>
  <c r="Q43" i="11"/>
  <c r="S43" i="11" s="1"/>
  <c r="Q44" i="11"/>
  <c r="S44" i="11" s="1"/>
  <c r="Q45" i="11"/>
  <c r="S45" i="11" s="1"/>
  <c r="Q46" i="11"/>
  <c r="S46" i="11" s="1"/>
  <c r="Q47" i="11"/>
  <c r="S47" i="11" s="1"/>
  <c r="Q48" i="11"/>
  <c r="S48" i="11" s="1"/>
  <c r="Q49" i="11"/>
  <c r="S49" i="11" s="1"/>
  <c r="Q50" i="11"/>
  <c r="S50" i="11" s="1"/>
  <c r="Q51" i="11"/>
  <c r="S51" i="11" s="1"/>
  <c r="Q52" i="11"/>
  <c r="S52" i="11" s="1"/>
  <c r="Q53" i="11"/>
  <c r="S53" i="11" s="1"/>
  <c r="Q54" i="11"/>
  <c r="S54" i="11" s="1"/>
  <c r="Q55" i="11"/>
  <c r="S55" i="11" s="1"/>
  <c r="Q56" i="11"/>
  <c r="S56" i="11" s="1"/>
  <c r="Q57" i="11"/>
  <c r="S57" i="11" s="1"/>
  <c r="Q58" i="11"/>
  <c r="S58" i="11" s="1"/>
  <c r="Q59" i="11"/>
  <c r="S59" i="11" s="1"/>
  <c r="Q60" i="11"/>
  <c r="S60" i="11" s="1"/>
  <c r="Q61" i="11"/>
  <c r="S61" i="11" s="1"/>
  <c r="Q62" i="11"/>
  <c r="S62" i="11" s="1"/>
  <c r="Q63" i="11"/>
  <c r="S63" i="11" s="1"/>
  <c r="Q64" i="11"/>
  <c r="S64" i="11" s="1"/>
  <c r="Q65" i="11"/>
  <c r="S65" i="11" s="1"/>
  <c r="Q66" i="11"/>
  <c r="S66" i="11" s="1"/>
  <c r="Q67" i="11"/>
  <c r="S67" i="11" s="1"/>
  <c r="Q68" i="11"/>
  <c r="S68" i="11" s="1"/>
  <c r="Q69" i="11"/>
  <c r="S69" i="11" s="1"/>
  <c r="Q70" i="11"/>
  <c r="S70" i="11" s="1"/>
  <c r="Q71" i="11"/>
  <c r="S71" i="11" s="1"/>
  <c r="Q72" i="11"/>
  <c r="S72" i="11" s="1"/>
  <c r="Q73" i="11"/>
  <c r="S73" i="11" s="1"/>
  <c r="Q74" i="9" l="1"/>
  <c r="S74" i="9" s="1"/>
  <c r="S74" i="8"/>
</calcChain>
</file>

<file path=xl/sharedStrings.xml><?xml version="1.0" encoding="utf-8"?>
<sst xmlns="http://schemas.openxmlformats.org/spreadsheetml/2006/main" count="559" uniqueCount="213">
  <si>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</si>
  <si>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</si>
  <si>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</si>
  <si>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</si>
  <si>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</si>
  <si>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</si>
  <si>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</si>
  <si>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</si>
  <si>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</si>
  <si>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</si>
  <si>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</si>
  <si>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</si>
  <si>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</si>
  <si>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</si>
  <si>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</si>
  <si>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</si>
  <si>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</si>
  <si>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</si>
  <si>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</si>
  <si>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</si>
  <si>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</si>
  <si>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</si>
  <si>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</si>
  <si>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</si>
  <si>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</si>
  <si>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</si>
  <si>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</si>
  <si>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</si>
  <si>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</si>
  <si>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</si>
  <si>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</si>
  <si>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</si>
  <si>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</si>
  <si>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</si>
  <si>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</si>
  <si>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</si>
  <si>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</si>
  <si>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</si>
  <si>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</si>
  <si>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</si>
  <si>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</si>
  <si>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</si>
  <si>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</si>
  <si>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</si>
  <si>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</si>
  <si>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</si>
  <si>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</si>
  <si>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</si>
  <si>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</si>
  <si>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</si>
  <si>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</si>
  <si>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</si>
  <si>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</si>
  <si>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</si>
  <si>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</si>
  <si>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</si>
  <si>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</si>
  <si>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</si>
  <si>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</si>
  <si>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</si>
  <si>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</si>
  <si>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</si>
  <si>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</si>
  <si>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</si>
  <si>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</si>
  <si>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</si>
  <si>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</si>
  <si>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</si>
  <si>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</si>
  <si>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</si>
  <si>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</si>
  <si>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</si>
  <si>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</si>
  <si>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</si>
  <si>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</si>
  <si>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</si>
  <si>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Красноярский край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</si>
  <si>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</si>
  <si>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</si>
  <si>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</si>
  <si>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</si>
  <si>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</si>
  <si>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</si>
  <si>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</si>
  <si>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</si>
  <si>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</si>
  <si>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МХК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</si>
  <si>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</si>
  <si>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</si>
  <si>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</si>
  <si>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</si>
  <si>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</si>
  <si>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</si>
  <si>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</si>
  <si>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</si>
  <si>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</si>
  <si>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</si>
  <si>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</si>
  <si>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</si>
  <si>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</si>
  <si>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</si>
  <si>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</si>
  <si>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Россия</t>
  </si>
  <si>
    <t>г. Красноярск</t>
  </si>
  <si>
    <t>Номер школы</t>
  </si>
  <si>
    <t>Балл за 2й этап</t>
  </si>
  <si>
    <t>спец класс</t>
  </si>
  <si>
    <t>Общий балл</t>
  </si>
  <si>
    <t>максимально возможный балл</t>
  </si>
  <si>
    <t>% выполнения</t>
  </si>
  <si>
    <t>6 класс</t>
  </si>
  <si>
    <t>7 класс</t>
  </si>
  <si>
    <t>8 класс</t>
  </si>
  <si>
    <t>9 класс</t>
  </si>
  <si>
    <t>10 класс</t>
  </si>
  <si>
    <t>11 класс</t>
  </si>
  <si>
    <t>5 класс</t>
  </si>
  <si>
    <t>ОВЗ</t>
  </si>
  <si>
    <t>Профил. класс</t>
  </si>
  <si>
    <t>4 класс</t>
  </si>
  <si>
    <t>19</t>
  </si>
  <si>
    <t xml:space="preserve">Итоговые результаты школьного этапа всероссийской олимпиады школьников по </t>
  </si>
  <si>
    <t xml:space="preserve">Приложение 2 </t>
  </si>
  <si>
    <t xml:space="preserve">Приложение 1 </t>
  </si>
  <si>
    <t xml:space="preserve">Приложение 3 </t>
  </si>
  <si>
    <t xml:space="preserve">Приложение 4 </t>
  </si>
  <si>
    <t xml:space="preserve">Приложение 5 </t>
  </si>
  <si>
    <t xml:space="preserve">Приложение 6 </t>
  </si>
  <si>
    <t xml:space="preserve">Приложение 7 </t>
  </si>
  <si>
    <t>Приложение 8 к</t>
  </si>
  <si>
    <t>5 А</t>
  </si>
  <si>
    <t>Сергеевна</t>
  </si>
  <si>
    <t>Александровна</t>
  </si>
  <si>
    <t>6 А</t>
  </si>
  <si>
    <t>7 А</t>
  </si>
  <si>
    <t>8 А</t>
  </si>
  <si>
    <t>9 А</t>
  </si>
  <si>
    <t>Алина</t>
  </si>
  <si>
    <t>Максимова</t>
  </si>
  <si>
    <t>Николаевна</t>
  </si>
  <si>
    <t>Варвара</t>
  </si>
  <si>
    <t>ж</t>
  </si>
  <si>
    <t>Ксения</t>
  </si>
  <si>
    <t>м</t>
  </si>
  <si>
    <t>Сартасов</t>
  </si>
  <si>
    <t>Константин</t>
  </si>
  <si>
    <t>Николаевич</t>
  </si>
  <si>
    <t>Анна</t>
  </si>
  <si>
    <t>Дмитриевна</t>
  </si>
  <si>
    <t>Витальевна</t>
  </si>
  <si>
    <t>Акатьева</t>
  </si>
  <si>
    <t>Юлия</t>
  </si>
  <si>
    <t>Журавлева</t>
  </si>
  <si>
    <t>Анастасия</t>
  </si>
  <si>
    <t>Павловна</t>
  </si>
  <si>
    <t>Максименко</t>
  </si>
  <si>
    <t>Дарья</t>
  </si>
  <si>
    <t>Александр</t>
  </si>
  <si>
    <t>Виктория</t>
  </si>
  <si>
    <t>Мульгина</t>
  </si>
  <si>
    <t>Полина</t>
  </si>
  <si>
    <t>7 Б</t>
  </si>
  <si>
    <t>Екатерина</t>
  </si>
  <si>
    <t>Вагапов</t>
  </si>
  <si>
    <t>Артур</t>
  </si>
  <si>
    <t>Рамисович</t>
  </si>
  <si>
    <t>9 Б</t>
  </si>
  <si>
    <t>Родина</t>
  </si>
  <si>
    <t>Тихонова</t>
  </si>
  <si>
    <t>Коробейникова</t>
  </si>
  <si>
    <t>да</t>
  </si>
  <si>
    <t>Иванов</t>
  </si>
  <si>
    <t>Мария</t>
  </si>
  <si>
    <t>Евгеньевич</t>
  </si>
  <si>
    <t xml:space="preserve"> Итоговые результаты школьного этапа всероссийской олимпиады школьников по английскому языку</t>
  </si>
  <si>
    <t>Казакова Ольга Михайловна</t>
  </si>
  <si>
    <t>Казакова Ольга Михайловна0</t>
  </si>
  <si>
    <t>Итоговые результаты школьного этапа всероссийской олимпиады школьников по английскому языку</t>
  </si>
  <si>
    <t>Карачева</t>
  </si>
  <si>
    <t>Сосков</t>
  </si>
  <si>
    <t>Максим</t>
  </si>
  <si>
    <t>Малых</t>
  </si>
  <si>
    <t>Михайлова</t>
  </si>
  <si>
    <t>Руденко</t>
  </si>
  <si>
    <t>София</t>
  </si>
  <si>
    <t>Обуховская</t>
  </si>
  <si>
    <t>Антонина</t>
  </si>
  <si>
    <t>Итоговые результаты школьного этапа всероссийской олимпиады школьников по  английскому языку</t>
  </si>
  <si>
    <t xml:space="preserve">Розова </t>
  </si>
  <si>
    <t xml:space="preserve">Карачева </t>
  </si>
  <si>
    <t>Кучерова</t>
  </si>
  <si>
    <t>8</t>
  </si>
  <si>
    <t>6</t>
  </si>
  <si>
    <t>7</t>
  </si>
  <si>
    <t>9</t>
  </si>
  <si>
    <t>5</t>
  </si>
  <si>
    <t>Форонова</t>
  </si>
  <si>
    <t>Мишель</t>
  </si>
  <si>
    <t>Михайловна</t>
  </si>
  <si>
    <t>17</t>
  </si>
  <si>
    <t>14</t>
  </si>
  <si>
    <t>16</t>
  </si>
  <si>
    <t>10</t>
  </si>
  <si>
    <t>4</t>
  </si>
  <si>
    <t>3</t>
  </si>
  <si>
    <t>13</t>
  </si>
  <si>
    <t>Юрьевна,</t>
  </si>
  <si>
    <t>Владимировна</t>
  </si>
  <si>
    <t>Анатольевна</t>
  </si>
  <si>
    <t>Сергеевич</t>
  </si>
  <si>
    <t>Денисовна</t>
  </si>
  <si>
    <t>Алексеевна</t>
  </si>
  <si>
    <t>Вячеславовна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</si>
</sst>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00000"/>
  </numFmts>
  <fonts count="29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"/>
      <family val="1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0" borderId="0"/>
    <xf numFmtId="0" fontId="19" fillId="0" borderId="0">
      <alignment vertical="top"/>
      <protection locked="0"/>
    </xf>
    <xf numFmtId="0" fontId="2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" fillId="0" borderId="0"/>
  </cellStyleXfs>
  <cellXfs count="66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Fill="1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" fontId="20" fillId="0" borderId="0" xfId="0" applyNumberFormat="1" applyFont="1" applyAlignment="1">
      <alignment horizontal="left"/>
    </xf>
    <xf numFmtId="9" fontId="20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left"/>
    </xf>
    <xf numFmtId="0" fontId="21" fillId="0" borderId="13" xfId="0" applyFont="1" applyBorder="1" applyAlignment="1">
      <alignment horizontal="center"/>
    </xf>
    <xf numFmtId="0" fontId="21" fillId="0" borderId="13" xfId="0" applyFont="1" applyFill="1" applyBorder="1" applyAlignment="1">
      <alignment wrapText="1"/>
    </xf>
    <xf numFmtId="0" fontId="21" fillId="0" borderId="13" xfId="0" applyFont="1" applyBorder="1" applyAlignment="1">
      <alignment horizontal="left"/>
    </xf>
    <xf numFmtId="14" fontId="21" fillId="0" borderId="13" xfId="0" applyNumberFormat="1" applyFont="1" applyBorder="1" applyAlignment="1">
      <alignment horizontal="center"/>
    </xf>
    <xf numFmtId="0" fontId="21" fillId="0" borderId="13" xfId="0" applyFont="1" applyBorder="1"/>
    <xf numFmtId="165" fontId="21" fillId="0" borderId="13" xfId="0" applyNumberFormat="1" applyFont="1" applyBorder="1"/>
    <xf numFmtId="49" fontId="21" fillId="0" borderId="13" xfId="0" applyNumberFormat="1" applyFont="1" applyBorder="1" applyAlignment="1">
      <alignment horizontal="left"/>
    </xf>
    <xf numFmtId="0" fontId="21" fillId="0" borderId="13" xfId="0" applyNumberFormat="1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165" fontId="21" fillId="0" borderId="13" xfId="0" applyNumberFormat="1" applyFont="1" applyBorder="1" applyAlignment="1">
      <alignment horizontal="left"/>
    </xf>
    <xf numFmtId="165" fontId="21" fillId="0" borderId="13" xfId="0" applyNumberFormat="1" applyFont="1" applyBorder="1" applyAlignment="1">
      <alignment vertical="justify"/>
    </xf>
    <xf numFmtId="1" fontId="21" fillId="0" borderId="13" xfId="0" applyNumberFormat="1" applyFont="1" applyBorder="1" applyAlignment="1">
      <alignment horizontal="left"/>
    </xf>
    <xf numFmtId="0" fontId="21" fillId="0" borderId="13" xfId="39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14" fontId="21" fillId="0" borderId="13" xfId="20" applyNumberFormat="1" applyFont="1" applyBorder="1" applyAlignment="1" applyProtection="1">
      <alignment horizontal="center"/>
    </xf>
    <xf numFmtId="0" fontId="21" fillId="0" borderId="13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left" vertical="top" wrapText="1"/>
    </xf>
    <xf numFmtId="49" fontId="21" fillId="0" borderId="13" xfId="0" applyNumberFormat="1" applyFont="1" applyBorder="1" applyAlignment="1">
      <alignment horizontal="center"/>
    </xf>
    <xf numFmtId="0" fontId="21" fillId="0" borderId="13" xfId="41" applyFont="1" applyBorder="1" applyAlignment="1">
      <alignment horizontal="left" vertical="top"/>
    </xf>
    <xf numFmtId="0" fontId="21" fillId="0" borderId="13" xfId="40" applyFont="1" applyBorder="1" applyAlignment="1">
      <alignment horizontal="left" vertical="top"/>
    </xf>
    <xf numFmtId="14" fontId="20" fillId="0" borderId="0" xfId="0" applyNumberFormat="1" applyFont="1" applyAlignment="1">
      <alignment horizontal="center"/>
    </xf>
    <xf numFmtId="0" fontId="24" fillId="0" borderId="13" xfId="42" applyNumberFormat="1" applyFont="1" applyFill="1" applyBorder="1" applyAlignment="1" applyProtection="1"/>
    <xf numFmtId="0" fontId="21" fillId="0" borderId="13" xfId="0" applyFont="1" applyBorder="1" applyAlignment="1">
      <alignment horizontal="center" vertical="center"/>
    </xf>
    <xf numFmtId="9" fontId="21" fillId="0" borderId="13" xfId="0" applyNumberFormat="1" applyFont="1" applyBorder="1" applyAlignment="1">
      <alignment horizontal="left"/>
    </xf>
    <xf numFmtId="0" fontId="21" fillId="0" borderId="0" xfId="0" applyFont="1"/>
    <xf numFmtId="14" fontId="21" fillId="0" borderId="13" xfId="21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1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" fontId="21" fillId="0" borderId="0" xfId="0" applyNumberFormat="1" applyFont="1" applyAlignment="1">
      <alignment horizontal="left"/>
    </xf>
    <xf numFmtId="9" fontId="21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Alignment="1">
      <alignment wrapText="1"/>
    </xf>
    <xf numFmtId="0" fontId="21" fillId="0" borderId="13" xfId="42" applyNumberFormat="1" applyFont="1" applyFill="1" applyBorder="1" applyAlignment="1" applyProtection="1"/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6" fillId="24" borderId="13" xfId="0" applyFont="1" applyFill="1" applyBorder="1" applyAlignment="1">
      <alignment horizontal="center" vertical="center" wrapText="1"/>
    </xf>
    <xf numFmtId="0" fontId="1" fillId="24" borderId="14" xfId="50" applyFont="1" applyFill="1" applyBorder="1" applyAlignment="1">
      <alignment vertical="center" wrapText="1"/>
    </xf>
    <xf numFmtId="0" fontId="26" fillId="24" borderId="13" xfId="0" applyFont="1" applyFill="1" applyBorder="1" applyAlignment="1">
      <alignment horizontal="left" vertical="center" wrapText="1"/>
    </xf>
    <xf numFmtId="1" fontId="26" fillId="24" borderId="13" xfId="0" applyNumberFormat="1" applyFont="1" applyFill="1" applyBorder="1" applyAlignment="1">
      <alignment horizontal="center" vertical="center" wrapText="1"/>
    </xf>
    <xf numFmtId="165" fontId="26" fillId="24" borderId="13" xfId="0" applyNumberFormat="1" applyFont="1" applyFill="1" applyBorder="1" applyAlignment="1">
      <alignment horizontal="center" vertical="center" wrapText="1"/>
    </xf>
    <xf numFmtId="9" fontId="21" fillId="0" borderId="13" xfId="0" applyNumberFormat="1" applyFont="1" applyBorder="1" applyAlignment="1">
      <alignment horizontal="center"/>
    </xf>
    <xf numFmtId="0" fontId="28" fillId="0" borderId="13" xfId="0" applyFont="1" applyBorder="1" applyAlignment="1">
      <alignment horizontal="left"/>
    </xf>
    <xf numFmtId="0" fontId="27" fillId="0" borderId="0" xfId="0" applyFont="1" applyBorder="1" applyAlignment="1">
      <alignment horizontal="center"/>
    </xf>
  </cellXfs>
  <cellStyles count="51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Excel Built-in Normal" xfId="19"/>
    <cellStyle name="Normal" xfId="20"/>
    <cellStyle name="Normal 2" xfId="21"/>
    <cellStyle name="Акцент1" xfId="22" builtinId="29" customBuiltin="1"/>
    <cellStyle name="Акцент2" xfId="23" builtinId="33" customBuiltin="1"/>
    <cellStyle name="Акцент3" xfId="24" builtinId="37" customBuiltin="1"/>
    <cellStyle name="Акцент4" xfId="25" builtinId="41" customBuiltin="1"/>
    <cellStyle name="Акцент5" xfId="26" builtinId="45" customBuiltin="1"/>
    <cellStyle name="Акцент6" xfId="27" builtinId="49" customBuiltin="1"/>
    <cellStyle name="Ввод " xfId="28" builtinId="20" customBuiltin="1"/>
    <cellStyle name="Вывод" xfId="29" builtinId="21" customBuiltin="1"/>
    <cellStyle name="Вычисление" xfId="30" builtinId="22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 14" xfId="39"/>
    <cellStyle name="Обычный 15" xfId="40"/>
    <cellStyle name="Обычный 18" xfId="41"/>
    <cellStyle name="Обычный 2" xfId="42"/>
    <cellStyle name="Обычный 3" xfId="43"/>
    <cellStyle name="Обычный_Лист1" xfId="50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  <colors>
    <mruColors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86;&#1083;&#1080;&#1084;&#1087;&#1080;&#1072;&#1076;&#1099;%202017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69;%20&#1086;&#1073;&#1097;%20&#1072;&#1085;&#1075;&#1083;%20&#1103;&#10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2-2023\&#1064;&#1069;\&#1080;&#1090;&#1086;&#1075;&#1080;%20&#1064;&#1069;\&#1080;&#1090;&#1086;&#1075;&#1080;%20&#1064;&#1069;\9\&#1057;&#1087;&#1080;&#1089;&#1086;&#1082;_&#1091;&#1095;&#1072;&#1089;&#1090;&#1085;&#1080;&#1082;&#1080;_&#1064;&#1069;%20&#1052;&#1040;&#1054;&#1059;%20&#1043;&#1080;&#1084;&#1085;&#1072;&#1079;&#1080;&#1103;%209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B4">
            <v>5</v>
          </cell>
          <cell r="F4" t="str">
            <v>М</v>
          </cell>
        </row>
        <row r="5">
          <cell r="B5">
            <v>6</v>
          </cell>
          <cell r="F5" t="str">
            <v>Ж</v>
          </cell>
        </row>
        <row r="6">
          <cell r="B6">
            <v>7</v>
          </cell>
          <cell r="L6" t="str">
            <v>г. Ачинск</v>
          </cell>
        </row>
        <row r="7">
          <cell r="B7">
            <v>8</v>
          </cell>
          <cell r="L7" t="str">
            <v>г. Боготол</v>
          </cell>
        </row>
        <row r="8">
          <cell r="B8">
            <v>9</v>
          </cell>
          <cell r="L8" t="str">
            <v>г. Бородино</v>
          </cell>
        </row>
        <row r="9">
          <cell r="B9">
            <v>10</v>
          </cell>
          <cell r="L9" t="str">
            <v>г. Дивногорск</v>
          </cell>
        </row>
        <row r="10">
          <cell r="B10">
            <v>11</v>
          </cell>
          <cell r="L10" t="str">
            <v>г. Енисейск</v>
          </cell>
        </row>
        <row r="11">
          <cell r="L11" t="str">
            <v>г. Железногорск</v>
          </cell>
        </row>
        <row r="12">
          <cell r="L12" t="str">
            <v>г. Зеленогорск</v>
          </cell>
        </row>
        <row r="13">
          <cell r="L13" t="str">
            <v>г. Канск</v>
          </cell>
        </row>
        <row r="14">
          <cell r="L14" t="str">
            <v>г. Красноярск</v>
          </cell>
        </row>
        <row r="15">
          <cell r="L15" t="str">
            <v>г. Лесосибирск</v>
          </cell>
        </row>
        <row r="16">
          <cell r="L16" t="str">
            <v>г. Минусинск</v>
          </cell>
        </row>
        <row r="17">
          <cell r="L17" t="str">
            <v>г. Назарово</v>
          </cell>
        </row>
        <row r="18">
          <cell r="L18" t="str">
            <v>г. Норильск</v>
          </cell>
        </row>
        <row r="19">
          <cell r="L19" t="str">
            <v>г. Сосновоборск</v>
          </cell>
        </row>
        <row r="20">
          <cell r="L20" t="str">
            <v>г. Шарыпово</v>
          </cell>
        </row>
        <row r="21">
          <cell r="L21" t="str">
            <v>Абанский</v>
          </cell>
        </row>
        <row r="22">
          <cell r="L22" t="str">
            <v>Ачинский</v>
          </cell>
        </row>
        <row r="23">
          <cell r="L23" t="str">
            <v>Балахтинский</v>
          </cell>
        </row>
        <row r="24">
          <cell r="L24" t="str">
            <v>Березовский</v>
          </cell>
        </row>
        <row r="25">
          <cell r="L25" t="str">
            <v>Бирилюсский</v>
          </cell>
        </row>
        <row r="26">
          <cell r="L26" t="str">
            <v>Боготольский</v>
          </cell>
        </row>
        <row r="27">
          <cell r="L27" t="str">
            <v>Богучанский</v>
          </cell>
        </row>
        <row r="28">
          <cell r="L28" t="str">
            <v>Большемуртинский</v>
          </cell>
        </row>
        <row r="29">
          <cell r="L29" t="str">
            <v>Большеулуйский</v>
          </cell>
        </row>
        <row r="30">
          <cell r="L30" t="str">
            <v>Дзержинский</v>
          </cell>
        </row>
        <row r="31">
          <cell r="L31" t="str">
            <v>Емельяновский</v>
          </cell>
        </row>
        <row r="32">
          <cell r="L32" t="str">
            <v>Енисейский</v>
          </cell>
        </row>
        <row r="33">
          <cell r="L33" t="str">
            <v>Ермаковский</v>
          </cell>
        </row>
        <row r="34">
          <cell r="L34" t="str">
            <v>ЗАТО Солнечный</v>
          </cell>
        </row>
        <row r="35">
          <cell r="L35" t="str">
            <v>Идринский</v>
          </cell>
        </row>
        <row r="36">
          <cell r="L36" t="str">
            <v>Иланский</v>
          </cell>
        </row>
        <row r="37">
          <cell r="L37" t="str">
            <v>Ирбейский</v>
          </cell>
        </row>
        <row r="38">
          <cell r="L38" t="str">
            <v>Казачинский</v>
          </cell>
        </row>
        <row r="39">
          <cell r="L39" t="str">
            <v>Канский</v>
          </cell>
        </row>
        <row r="40">
          <cell r="L40" t="str">
            <v>Каратузский</v>
          </cell>
        </row>
        <row r="41">
          <cell r="L41" t="str">
            <v>Кежемский</v>
          </cell>
        </row>
        <row r="42">
          <cell r="L42" t="str">
            <v>Козульский</v>
          </cell>
        </row>
        <row r="43">
          <cell r="L43" t="str">
            <v>Краснотуранский</v>
          </cell>
        </row>
        <row r="44">
          <cell r="L44" t="str">
            <v>Курагинский</v>
          </cell>
        </row>
        <row r="45">
          <cell r="L45" t="str">
            <v>Манский</v>
          </cell>
        </row>
        <row r="46">
          <cell r="L46" t="str">
            <v>Минусинский</v>
          </cell>
        </row>
        <row r="47">
          <cell r="L47" t="str">
            <v>Мотыгинский</v>
          </cell>
        </row>
        <row r="48">
          <cell r="L48" t="str">
            <v>Назаровский</v>
          </cell>
        </row>
        <row r="49">
          <cell r="L49" t="str">
            <v>Нижнеингашский</v>
          </cell>
        </row>
        <row r="50">
          <cell r="L50" t="str">
            <v>Новоселовский</v>
          </cell>
        </row>
        <row r="51">
          <cell r="L51" t="str">
            <v>Партизанский</v>
          </cell>
        </row>
        <row r="52">
          <cell r="L52" t="str">
            <v>Пировский</v>
          </cell>
        </row>
        <row r="53">
          <cell r="L53" t="str">
            <v>Рыбинский</v>
          </cell>
        </row>
        <row r="54">
          <cell r="L54" t="str">
            <v>Саянский</v>
          </cell>
        </row>
        <row r="55">
          <cell r="L55" t="str">
            <v>Северо-Енисейский</v>
          </cell>
        </row>
        <row r="56">
          <cell r="L56" t="str">
            <v>Сухобузимский</v>
          </cell>
        </row>
        <row r="57">
          <cell r="L57" t="str">
            <v>Таймырский</v>
          </cell>
        </row>
        <row r="58">
          <cell r="L58" t="str">
            <v>Тасеевский</v>
          </cell>
        </row>
        <row r="59">
          <cell r="L59" t="str">
            <v>Туруханский</v>
          </cell>
        </row>
        <row r="60">
          <cell r="L60" t="str">
            <v>Тюхтетский</v>
          </cell>
        </row>
        <row r="61">
          <cell r="L61" t="str">
            <v>Ужурский</v>
          </cell>
        </row>
        <row r="62">
          <cell r="L62" t="str">
            <v>Уярский</v>
          </cell>
        </row>
        <row r="63">
          <cell r="L63" t="str">
            <v>Шарыповский</v>
          </cell>
        </row>
        <row r="64">
          <cell r="L64" t="str">
            <v>Шушенский</v>
          </cell>
        </row>
        <row r="65">
          <cell r="L65" t="str">
            <v>Эвенкийский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D4" t="str">
            <v>Участник</v>
          </cell>
          <cell r="F4" t="str">
            <v>М</v>
          </cell>
          <cell r="H4" t="str">
            <v>Да</v>
          </cell>
        </row>
        <row r="5">
          <cell r="D5" t="str">
            <v>Победитель</v>
          </cell>
          <cell r="F5" t="str">
            <v>Ж</v>
          </cell>
          <cell r="H5" t="str">
            <v>Нет</v>
          </cell>
        </row>
        <row r="6">
          <cell r="D6" t="str">
            <v>Призер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F4" t="str">
            <v>М</v>
          </cell>
          <cell r="H4" t="str">
            <v>Да</v>
          </cell>
        </row>
        <row r="5">
          <cell r="F5" t="str">
            <v>Ж</v>
          </cell>
          <cell r="H5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г."/>
      <sheetName val="Лист2"/>
    </sheetNames>
    <sheetDataSet>
      <sheetData sheetId="0"/>
      <sheetData sheetId="1">
        <row r="4">
          <cell r="D4" t="str">
            <v>Участник</v>
          </cell>
          <cell r="F4" t="str">
            <v>М</v>
          </cell>
        </row>
        <row r="5">
          <cell r="D5" t="str">
            <v>Победитель</v>
          </cell>
          <cell r="F5" t="str">
            <v>Ж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zoomScale="90" zoomScaleNormal="90" workbookViewId="0">
      <pane ySplit="6" topLeftCell="A7" activePane="bottomLeft" state="frozen"/>
      <selection pane="bottomLeft" activeCell="T19" sqref="T19"/>
    </sheetView>
  </sheetViews>
  <sheetFormatPr defaultColWidth="9.109375" defaultRowHeight="13.2" x14ac:dyDescent="0.25"/>
  <cols>
    <col min="1" max="1" width="5.441406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7" width="9.109375" style="13"/>
    <col min="8" max="8" width="11.88671875" style="15" customWidth="1"/>
    <col min="9" max="9" width="15.33203125" style="14" bestFit="1" customWidth="1"/>
    <col min="10" max="10" width="10.33203125" style="15" customWidth="1"/>
    <col min="11" max="11" width="11.88671875" style="15" customWidth="1"/>
    <col min="12" max="12" width="8.33203125" style="14" customWidth="1"/>
    <col min="13" max="13" width="8.554687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4.33203125" style="18" customWidth="1"/>
    <col min="21" max="21" width="34.33203125" style="13" customWidth="1"/>
    <col min="22" max="16384" width="9.109375" style="13"/>
  </cols>
  <sheetData>
    <row r="1" spans="1:21" s="10" customFormat="1" ht="50.25" customHeight="1" x14ac:dyDescent="0.25">
      <c r="A1" s="13"/>
      <c r="B1" s="14"/>
      <c r="C1" s="14"/>
      <c r="D1" s="14"/>
      <c r="E1" s="14"/>
      <c r="F1" s="39"/>
      <c r="G1" s="13"/>
      <c r="H1" s="15"/>
      <c r="I1" s="14"/>
      <c r="J1" s="15"/>
      <c r="K1" s="15"/>
      <c r="L1" s="14"/>
      <c r="M1" s="14"/>
      <c r="N1" s="14"/>
      <c r="O1" s="14"/>
      <c r="P1" s="16"/>
      <c r="Q1" s="17"/>
      <c r="R1" s="52"/>
      <c r="S1" s="52"/>
      <c r="T1" s="52" t="s">
        <v>123</v>
      </c>
    </row>
    <row r="2" spans="1:21" s="10" customFormat="1" ht="16.5" customHeight="1" x14ac:dyDescent="0.25">
      <c r="A2" s="65" t="s">
        <v>121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1" s="10" customFormat="1" ht="16.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1" s="10" customFormat="1" ht="16.5" customHeight="1" x14ac:dyDescent="0.25">
      <c r="A4" s="56"/>
      <c r="B4" s="56"/>
      <c r="C4" s="56"/>
      <c r="D4" s="56"/>
      <c r="E4" s="56"/>
      <c r="F4" s="56"/>
      <c r="G4" s="56"/>
      <c r="H4" s="56"/>
      <c r="I4" s="56" t="s">
        <v>119</v>
      </c>
      <c r="J4" s="56"/>
      <c r="K4" s="56"/>
      <c r="L4" s="56"/>
      <c r="M4" s="57"/>
      <c r="N4" s="56"/>
      <c r="O4" s="56"/>
      <c r="P4" s="56"/>
      <c r="Q4" s="56"/>
      <c r="R4" s="56"/>
      <c r="S4" s="56"/>
      <c r="T4" s="56"/>
    </row>
    <row r="5" spans="1:21" s="10" customFormat="1" x14ac:dyDescent="0.25">
      <c r="C5" s="51"/>
      <c r="D5" s="51"/>
      <c r="E5" s="51"/>
      <c r="F5" s="51"/>
      <c r="G5" s="51"/>
      <c r="H5" s="51"/>
      <c r="I5" s="27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23"/>
      <c r="C7" s="23"/>
      <c r="D7" s="23"/>
      <c r="E7" s="19"/>
      <c r="F7" s="22"/>
      <c r="G7" s="19"/>
      <c r="H7" s="19"/>
      <c r="I7" s="23"/>
      <c r="J7" s="41"/>
      <c r="K7" s="19"/>
      <c r="L7" s="19"/>
      <c r="M7" s="19"/>
      <c r="N7" s="25"/>
      <c r="O7" s="25"/>
      <c r="P7" s="30"/>
      <c r="Q7" s="36">
        <f t="shared" ref="Q7:Q20" si="0">O7+P7</f>
        <v>0</v>
      </c>
      <c r="R7" s="30"/>
      <c r="S7" s="63" t="e">
        <f t="shared" ref="S7:S20" si="1">Q7/R7</f>
        <v>#DIV/0!</v>
      </c>
      <c r="T7" s="24"/>
      <c r="U7" s="25"/>
    </row>
    <row r="8" spans="1:21" s="43" customFormat="1" ht="17.25" customHeight="1" x14ac:dyDescent="0.3">
      <c r="A8" s="21"/>
      <c r="B8" s="25"/>
      <c r="C8" s="53"/>
      <c r="D8" s="25"/>
      <c r="E8" s="19"/>
      <c r="F8" s="22"/>
      <c r="G8" s="19"/>
      <c r="H8" s="19"/>
      <c r="I8" s="21"/>
      <c r="J8" s="41"/>
      <c r="K8" s="19"/>
      <c r="L8" s="19"/>
      <c r="M8" s="19"/>
      <c r="N8" s="25"/>
      <c r="O8" s="25"/>
      <c r="P8" s="30"/>
      <c r="Q8" s="36">
        <f t="shared" si="0"/>
        <v>0</v>
      </c>
      <c r="R8" s="30"/>
      <c r="S8" s="63" t="e">
        <f t="shared" si="1"/>
        <v>#DIV/0!</v>
      </c>
      <c r="T8" s="25"/>
      <c r="U8" s="25"/>
    </row>
    <row r="9" spans="1:21" s="43" customFormat="1" ht="17.25" customHeight="1" x14ac:dyDescent="0.3">
      <c r="A9" s="21"/>
      <c r="B9" s="31"/>
      <c r="C9" s="32"/>
      <c r="D9" s="32"/>
      <c r="E9" s="19"/>
      <c r="F9" s="33"/>
      <c r="G9" s="19"/>
      <c r="H9" s="19"/>
      <c r="I9" s="26"/>
      <c r="J9" s="41"/>
      <c r="K9" s="19"/>
      <c r="L9" s="19"/>
      <c r="M9" s="19"/>
      <c r="N9" s="25"/>
      <c r="O9" s="25"/>
      <c r="P9" s="30"/>
      <c r="Q9" s="36">
        <f t="shared" si="0"/>
        <v>0</v>
      </c>
      <c r="R9" s="30"/>
      <c r="S9" s="63" t="e">
        <f t="shared" si="1"/>
        <v>#DIV/0!</v>
      </c>
      <c r="T9" s="24"/>
      <c r="U9" s="25"/>
    </row>
    <row r="10" spans="1:21" s="43" customFormat="1" ht="17.25" customHeight="1" x14ac:dyDescent="0.3">
      <c r="A10" s="21"/>
      <c r="B10" s="23"/>
      <c r="C10" s="23"/>
      <c r="D10" s="23"/>
      <c r="E10" s="19"/>
      <c r="F10" s="22"/>
      <c r="G10" s="19"/>
      <c r="H10" s="19"/>
      <c r="I10" s="23"/>
      <c r="J10" s="41"/>
      <c r="K10" s="19"/>
      <c r="L10" s="19"/>
      <c r="M10" s="19"/>
      <c r="N10" s="25"/>
      <c r="O10" s="25"/>
      <c r="P10" s="30"/>
      <c r="Q10" s="36">
        <f t="shared" si="0"/>
        <v>0</v>
      </c>
      <c r="R10" s="30"/>
      <c r="S10" s="63" t="e">
        <f t="shared" si="1"/>
        <v>#DIV/0!</v>
      </c>
      <c r="T10" s="24"/>
      <c r="U10" s="25"/>
    </row>
    <row r="11" spans="1:21" s="43" customFormat="1" ht="17.25" customHeight="1" x14ac:dyDescent="0.3">
      <c r="A11" s="21"/>
      <c r="B11" s="25"/>
      <c r="C11" s="25"/>
      <c r="D11" s="40"/>
      <c r="E11" s="19"/>
      <c r="F11" s="22"/>
      <c r="G11" s="19"/>
      <c r="H11" s="19"/>
      <c r="I11" s="21"/>
      <c r="J11" s="41"/>
      <c r="K11" s="19"/>
      <c r="L11" s="19"/>
      <c r="M11" s="19"/>
      <c r="N11" s="25"/>
      <c r="O11" s="25"/>
      <c r="P11" s="30"/>
      <c r="Q11" s="36">
        <f t="shared" si="0"/>
        <v>0</v>
      </c>
      <c r="R11" s="30"/>
      <c r="S11" s="63" t="e">
        <f t="shared" si="1"/>
        <v>#DIV/0!</v>
      </c>
      <c r="T11" s="25"/>
      <c r="U11" s="25"/>
    </row>
    <row r="12" spans="1:21" s="43" customFormat="1" ht="17.25" customHeight="1" x14ac:dyDescent="0.3">
      <c r="A12" s="21"/>
      <c r="B12" s="31"/>
      <c r="C12" s="32"/>
      <c r="D12" s="32"/>
      <c r="E12" s="19"/>
      <c r="F12" s="33"/>
      <c r="G12" s="19"/>
      <c r="H12" s="19"/>
      <c r="I12" s="26"/>
      <c r="J12" s="41"/>
      <c r="K12" s="19"/>
      <c r="L12" s="19"/>
      <c r="M12" s="19"/>
      <c r="N12" s="25"/>
      <c r="O12" s="25"/>
      <c r="P12" s="30"/>
      <c r="Q12" s="36">
        <f t="shared" si="0"/>
        <v>0</v>
      </c>
      <c r="R12" s="30"/>
      <c r="S12" s="63" t="e">
        <f t="shared" si="1"/>
        <v>#DIV/0!</v>
      </c>
      <c r="T12" s="24"/>
      <c r="U12" s="25"/>
    </row>
    <row r="13" spans="1:21" s="43" customFormat="1" ht="17.25" customHeight="1" x14ac:dyDescent="0.3">
      <c r="A13" s="21"/>
      <c r="B13" s="30"/>
      <c r="C13" s="30"/>
      <c r="D13" s="30"/>
      <c r="E13" s="19"/>
      <c r="F13" s="22"/>
      <c r="G13" s="19"/>
      <c r="H13" s="19"/>
      <c r="I13" s="21"/>
      <c r="J13" s="41"/>
      <c r="K13" s="19"/>
      <c r="L13" s="19"/>
      <c r="M13" s="19"/>
      <c r="N13" s="25"/>
      <c r="O13" s="25"/>
      <c r="P13" s="30"/>
      <c r="Q13" s="36">
        <f t="shared" si="0"/>
        <v>0</v>
      </c>
      <c r="R13" s="30"/>
      <c r="S13" s="63" t="e">
        <f t="shared" si="1"/>
        <v>#DIV/0!</v>
      </c>
      <c r="T13" s="24"/>
      <c r="U13" s="25"/>
    </row>
    <row r="14" spans="1:21" s="43" customFormat="1" ht="17.25" customHeight="1" x14ac:dyDescent="0.3">
      <c r="A14" s="21"/>
      <c r="B14" s="23"/>
      <c r="C14" s="23"/>
      <c r="D14" s="23"/>
      <c r="E14" s="19"/>
      <c r="F14" s="22"/>
      <c r="G14" s="19"/>
      <c r="H14" s="19"/>
      <c r="I14" s="23"/>
      <c r="J14" s="41"/>
      <c r="K14" s="19"/>
      <c r="L14" s="19"/>
      <c r="M14" s="19"/>
      <c r="N14" s="25"/>
      <c r="O14" s="25"/>
      <c r="P14" s="30"/>
      <c r="Q14" s="36">
        <f t="shared" si="0"/>
        <v>0</v>
      </c>
      <c r="R14" s="30"/>
      <c r="S14" s="63" t="e">
        <f t="shared" si="1"/>
        <v>#DIV/0!</v>
      </c>
      <c r="T14" s="25"/>
      <c r="U14" s="25"/>
    </row>
    <row r="15" spans="1:21" s="43" customFormat="1" ht="17.25" customHeight="1" x14ac:dyDescent="0.3">
      <c r="A15" s="21"/>
      <c r="B15" s="23"/>
      <c r="C15" s="23"/>
      <c r="D15" s="23"/>
      <c r="E15" s="19"/>
      <c r="F15" s="22"/>
      <c r="G15" s="19"/>
      <c r="H15" s="19"/>
      <c r="I15" s="23"/>
      <c r="J15" s="41"/>
      <c r="K15" s="19"/>
      <c r="L15" s="19"/>
      <c r="M15" s="19"/>
      <c r="N15" s="25"/>
      <c r="O15" s="25"/>
      <c r="P15" s="30"/>
      <c r="Q15" s="36">
        <f t="shared" si="0"/>
        <v>0</v>
      </c>
      <c r="R15" s="30"/>
      <c r="S15" s="63" t="e">
        <f t="shared" si="1"/>
        <v>#DIV/0!</v>
      </c>
      <c r="T15" s="24"/>
      <c r="U15" s="25"/>
    </row>
    <row r="16" spans="1:21" s="43" customFormat="1" ht="17.25" customHeight="1" x14ac:dyDescent="0.3">
      <c r="A16" s="21"/>
      <c r="B16" s="23"/>
      <c r="C16" s="23"/>
      <c r="D16" s="23"/>
      <c r="E16" s="19"/>
      <c r="F16" s="22"/>
      <c r="G16" s="19"/>
      <c r="H16" s="19"/>
      <c r="I16" s="23"/>
      <c r="J16" s="41"/>
      <c r="K16" s="19"/>
      <c r="L16" s="19"/>
      <c r="M16" s="19"/>
      <c r="N16" s="25"/>
      <c r="O16" s="25"/>
      <c r="P16" s="30"/>
      <c r="Q16" s="36">
        <f t="shared" si="0"/>
        <v>0</v>
      </c>
      <c r="R16" s="30"/>
      <c r="S16" s="63" t="e">
        <f t="shared" si="1"/>
        <v>#DIV/0!</v>
      </c>
      <c r="T16" s="24"/>
      <c r="U16" s="25"/>
    </row>
    <row r="17" spans="1:21" s="43" customFormat="1" ht="17.25" customHeight="1" x14ac:dyDescent="0.3">
      <c r="A17" s="21"/>
      <c r="B17" s="23"/>
      <c r="C17" s="23"/>
      <c r="D17" s="23"/>
      <c r="E17" s="19"/>
      <c r="F17" s="22"/>
      <c r="G17" s="19"/>
      <c r="H17" s="19"/>
      <c r="I17" s="23"/>
      <c r="J17" s="41"/>
      <c r="K17" s="19"/>
      <c r="L17" s="19"/>
      <c r="M17" s="19"/>
      <c r="N17" s="25"/>
      <c r="O17" s="25"/>
      <c r="P17" s="30"/>
      <c r="Q17" s="36">
        <f t="shared" si="0"/>
        <v>0</v>
      </c>
      <c r="R17" s="30"/>
      <c r="S17" s="63" t="e">
        <f t="shared" si="1"/>
        <v>#DIV/0!</v>
      </c>
      <c r="T17" s="25"/>
      <c r="U17" s="25"/>
    </row>
    <row r="18" spans="1:21" s="43" customFormat="1" ht="17.25" customHeight="1" x14ac:dyDescent="0.3">
      <c r="A18" s="21"/>
      <c r="B18" s="25"/>
      <c r="C18" s="25"/>
      <c r="D18" s="40"/>
      <c r="E18" s="19"/>
      <c r="F18" s="22"/>
      <c r="G18" s="19"/>
      <c r="H18" s="19"/>
      <c r="I18" s="21"/>
      <c r="J18" s="41"/>
      <c r="K18" s="19"/>
      <c r="L18" s="19"/>
      <c r="M18" s="19"/>
      <c r="N18" s="25"/>
      <c r="O18" s="25"/>
      <c r="P18" s="30"/>
      <c r="Q18" s="36">
        <f t="shared" si="0"/>
        <v>0</v>
      </c>
      <c r="R18" s="30"/>
      <c r="S18" s="63" t="e">
        <f t="shared" si="1"/>
        <v>#DIV/0!</v>
      </c>
      <c r="T18" s="25"/>
      <c r="U18" s="25"/>
    </row>
    <row r="19" spans="1:21" s="43" customFormat="1" ht="17.25" customHeight="1" x14ac:dyDescent="0.3">
      <c r="A19" s="21"/>
      <c r="B19" s="23"/>
      <c r="C19" s="23"/>
      <c r="D19" s="23"/>
      <c r="E19" s="19"/>
      <c r="F19" s="33"/>
      <c r="G19" s="19"/>
      <c r="H19" s="19"/>
      <c r="I19" s="23"/>
      <c r="J19" s="41"/>
      <c r="K19" s="19"/>
      <c r="L19" s="19"/>
      <c r="M19" s="19"/>
      <c r="N19" s="25"/>
      <c r="O19" s="25"/>
      <c r="P19" s="30"/>
      <c r="Q19" s="36">
        <f t="shared" si="0"/>
        <v>0</v>
      </c>
      <c r="R19" s="30"/>
      <c r="S19" s="63" t="e">
        <f t="shared" si="1"/>
        <v>#DIV/0!</v>
      </c>
      <c r="T19" s="25"/>
      <c r="U19" s="25"/>
    </row>
    <row r="20" spans="1:21" s="43" customFormat="1" ht="17.25" customHeight="1" x14ac:dyDescent="0.3">
      <c r="A20" s="21"/>
      <c r="B20" s="23"/>
      <c r="C20" s="23"/>
      <c r="D20" s="23"/>
      <c r="E20" s="19"/>
      <c r="F20" s="22"/>
      <c r="G20" s="19"/>
      <c r="H20" s="19"/>
      <c r="I20" s="23"/>
      <c r="J20" s="41"/>
      <c r="K20" s="19"/>
      <c r="L20" s="19"/>
      <c r="M20" s="19"/>
      <c r="N20" s="25"/>
      <c r="O20" s="25"/>
      <c r="P20" s="30"/>
      <c r="Q20" s="36">
        <f t="shared" si="0"/>
        <v>0</v>
      </c>
      <c r="R20" s="30"/>
      <c r="S20" s="63" t="e">
        <f t="shared" si="1"/>
        <v>#DIV/0!</v>
      </c>
      <c r="T20" s="25"/>
      <c r="U20" s="25"/>
    </row>
    <row r="21" spans="1:21" s="43" customFormat="1" ht="17.25" customHeight="1" x14ac:dyDescent="0.3">
      <c r="A21" s="21"/>
      <c r="B21" s="23"/>
      <c r="C21" s="23"/>
      <c r="D21" s="23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>
        <f t="shared" ref="Q21:Q70" si="2">O21+P21</f>
        <v>0</v>
      </c>
      <c r="R21" s="30"/>
      <c r="S21" s="63" t="e">
        <f t="shared" ref="S21:S70" si="3">Q21/R21</f>
        <v>#DIV/0!</v>
      </c>
      <c r="T21" s="25"/>
      <c r="U21" s="25"/>
    </row>
    <row r="22" spans="1:21" s="43" customFormat="1" ht="17.25" customHeight="1" x14ac:dyDescent="0.3">
      <c r="A22" s="21"/>
      <c r="B22" s="25"/>
      <c r="C22" s="40"/>
      <c r="D22" s="25"/>
      <c r="E22" s="19"/>
      <c r="F22" s="22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>
        <f t="shared" si="2"/>
        <v>0</v>
      </c>
      <c r="R22" s="30"/>
      <c r="S22" s="63" t="e">
        <f t="shared" si="3"/>
        <v>#DIV/0!</v>
      </c>
      <c r="T22" s="25"/>
      <c r="U22" s="25"/>
    </row>
    <row r="23" spans="1:21" s="43" customFormat="1" ht="17.25" customHeight="1" x14ac:dyDescent="0.3">
      <c r="A23" s="21"/>
      <c r="B23" s="30"/>
      <c r="C23" s="30"/>
      <c r="D23" s="30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>
        <f t="shared" si="2"/>
        <v>0</v>
      </c>
      <c r="R23" s="30"/>
      <c r="S23" s="63" t="e">
        <f t="shared" si="3"/>
        <v>#DIV/0!</v>
      </c>
      <c r="T23" s="25"/>
      <c r="U23" s="25"/>
    </row>
    <row r="24" spans="1:21" s="43" customFormat="1" ht="17.25" customHeight="1" x14ac:dyDescent="0.3">
      <c r="A24" s="21"/>
      <c r="B24" s="20"/>
      <c r="C24" s="25"/>
      <c r="D24" s="25"/>
      <c r="E24" s="19"/>
      <c r="F24" s="44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>
        <f t="shared" si="2"/>
        <v>0</v>
      </c>
      <c r="R24" s="30"/>
      <c r="S24" s="63" t="e">
        <f t="shared" si="3"/>
        <v>#DIV/0!</v>
      </c>
      <c r="T24" s="25"/>
      <c r="U24" s="25"/>
    </row>
    <row r="25" spans="1:21" s="43" customFormat="1" ht="17.25" customHeight="1" x14ac:dyDescent="0.3">
      <c r="A25" s="21"/>
      <c r="B25" s="25"/>
      <c r="C25" s="25"/>
      <c r="D25" s="25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>
        <f t="shared" si="2"/>
        <v>0</v>
      </c>
      <c r="R25" s="30"/>
      <c r="S25" s="63" t="e">
        <f t="shared" si="3"/>
        <v>#DIV/0!</v>
      </c>
      <c r="T25" s="25"/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>
        <f t="shared" si="2"/>
        <v>0</v>
      </c>
      <c r="R26" s="30"/>
      <c r="S26" s="63" t="e">
        <f t="shared" si="3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>
        <f t="shared" si="2"/>
        <v>0</v>
      </c>
      <c r="R27" s="30"/>
      <c r="S27" s="63" t="e">
        <f t="shared" si="3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>
        <f t="shared" si="2"/>
        <v>0</v>
      </c>
      <c r="R28" s="30"/>
      <c r="S28" s="63" t="e">
        <f t="shared" si="3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>
        <f t="shared" si="2"/>
        <v>0</v>
      </c>
      <c r="R29" s="30"/>
      <c r="S29" s="63" t="e">
        <f t="shared" si="3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>
        <f t="shared" si="2"/>
        <v>0</v>
      </c>
      <c r="R30" s="30"/>
      <c r="S30" s="63" t="e">
        <f t="shared" si="3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>
        <f t="shared" si="2"/>
        <v>0</v>
      </c>
      <c r="R31" s="30"/>
      <c r="S31" s="63" t="e">
        <f t="shared" si="3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>
        <f t="shared" si="2"/>
        <v>0</v>
      </c>
      <c r="R32" s="30"/>
      <c r="S32" s="63" t="e">
        <f t="shared" si="3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>
        <f t="shared" si="2"/>
        <v>0</v>
      </c>
      <c r="R33" s="30"/>
      <c r="S33" s="63" t="e">
        <f t="shared" si="3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>
        <f t="shared" si="2"/>
        <v>0</v>
      </c>
      <c r="R34" s="30"/>
      <c r="S34" s="63" t="e">
        <f t="shared" si="3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>
        <f t="shared" si="2"/>
        <v>0</v>
      </c>
      <c r="R35" s="30"/>
      <c r="S35" s="63" t="e">
        <f t="shared" si="3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>
        <f t="shared" si="2"/>
        <v>0</v>
      </c>
      <c r="R36" s="30"/>
      <c r="S36" s="63" t="e">
        <f t="shared" si="3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>
        <f t="shared" si="2"/>
        <v>0</v>
      </c>
      <c r="R37" s="30"/>
      <c r="S37" s="63" t="e">
        <f t="shared" si="3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>
        <f t="shared" si="2"/>
        <v>0</v>
      </c>
      <c r="R38" s="30"/>
      <c r="S38" s="63" t="e">
        <f t="shared" si="3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>
        <f t="shared" si="2"/>
        <v>0</v>
      </c>
      <c r="R39" s="30"/>
      <c r="S39" s="63" t="e">
        <f t="shared" si="3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>
        <f t="shared" si="2"/>
        <v>0</v>
      </c>
      <c r="R40" s="30"/>
      <c r="S40" s="63" t="e">
        <f t="shared" si="3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>
        <f t="shared" si="2"/>
        <v>0</v>
      </c>
      <c r="R41" s="30"/>
      <c r="S41" s="63" t="e">
        <f t="shared" si="3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>
        <f t="shared" si="2"/>
        <v>0</v>
      </c>
      <c r="R42" s="30"/>
      <c r="S42" s="63" t="e">
        <f t="shared" si="3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>
        <f t="shared" si="2"/>
        <v>0</v>
      </c>
      <c r="R43" s="30"/>
      <c r="S43" s="63" t="e">
        <f t="shared" si="3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>
        <f t="shared" si="2"/>
        <v>0</v>
      </c>
      <c r="R44" s="30"/>
      <c r="S44" s="63" t="e">
        <f t="shared" si="3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>
        <f t="shared" si="2"/>
        <v>0</v>
      </c>
      <c r="R45" s="30"/>
      <c r="S45" s="63" t="e">
        <f t="shared" si="3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>
        <f t="shared" si="2"/>
        <v>0</v>
      </c>
      <c r="R46" s="30"/>
      <c r="S46" s="63" t="e">
        <f t="shared" si="3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>
        <f t="shared" si="2"/>
        <v>0</v>
      </c>
      <c r="R47" s="30"/>
      <c r="S47" s="63" t="e">
        <f t="shared" si="3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>
        <f t="shared" si="2"/>
        <v>0</v>
      </c>
      <c r="R48" s="30"/>
      <c r="S48" s="63" t="e">
        <f t="shared" si="3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>
        <f t="shared" si="2"/>
        <v>0</v>
      </c>
      <c r="R49" s="30"/>
      <c r="S49" s="63" t="e">
        <f t="shared" si="3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>
        <f t="shared" si="2"/>
        <v>0</v>
      </c>
      <c r="R50" s="30"/>
      <c r="S50" s="63" t="e">
        <f t="shared" si="3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>
        <f t="shared" si="2"/>
        <v>0</v>
      </c>
      <c r="R51" s="30"/>
      <c r="S51" s="63" t="e">
        <f t="shared" si="3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>
        <f t="shared" si="2"/>
        <v>0</v>
      </c>
      <c r="R52" s="30"/>
      <c r="S52" s="63" t="e">
        <f t="shared" si="3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>
        <f t="shared" si="2"/>
        <v>0</v>
      </c>
      <c r="R53" s="30"/>
      <c r="S53" s="63" t="e">
        <f t="shared" si="3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>
        <f t="shared" si="2"/>
        <v>0</v>
      </c>
      <c r="R54" s="30"/>
      <c r="S54" s="63" t="e">
        <f t="shared" si="3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>
        <f t="shared" si="2"/>
        <v>0</v>
      </c>
      <c r="R55" s="30"/>
      <c r="S55" s="63" t="e">
        <f t="shared" si="3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>
        <f t="shared" si="2"/>
        <v>0</v>
      </c>
      <c r="R56" s="30"/>
      <c r="S56" s="63" t="e">
        <f t="shared" si="3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>
        <f t="shared" si="2"/>
        <v>0</v>
      </c>
      <c r="R57" s="30"/>
      <c r="S57" s="63" t="e">
        <f t="shared" si="3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>
        <f t="shared" si="2"/>
        <v>0</v>
      </c>
      <c r="R58" s="30"/>
      <c r="S58" s="63" t="e">
        <f t="shared" si="3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>
        <f t="shared" si="2"/>
        <v>0</v>
      </c>
      <c r="R59" s="30"/>
      <c r="S59" s="63" t="e">
        <f t="shared" si="3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>
        <f t="shared" si="2"/>
        <v>0</v>
      </c>
      <c r="R60" s="30"/>
      <c r="S60" s="63" t="e">
        <f t="shared" si="3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>
        <f t="shared" si="2"/>
        <v>0</v>
      </c>
      <c r="R61" s="30"/>
      <c r="S61" s="63" t="e">
        <f t="shared" si="3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>
        <f t="shared" si="2"/>
        <v>0</v>
      </c>
      <c r="R62" s="30"/>
      <c r="S62" s="63" t="e">
        <f t="shared" si="3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>
        <f t="shared" si="2"/>
        <v>0</v>
      </c>
      <c r="R63" s="30"/>
      <c r="S63" s="63" t="e">
        <f t="shared" si="3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>
        <f t="shared" si="2"/>
        <v>0</v>
      </c>
      <c r="R64" s="30"/>
      <c r="S64" s="63" t="e">
        <f t="shared" si="3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>
        <f t="shared" si="2"/>
        <v>0</v>
      </c>
      <c r="R65" s="30"/>
      <c r="S65" s="63" t="e">
        <f t="shared" si="3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>
        <f t="shared" si="2"/>
        <v>0</v>
      </c>
      <c r="R66" s="30"/>
      <c r="S66" s="63" t="e">
        <f t="shared" si="3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>
        <f t="shared" si="2"/>
        <v>0</v>
      </c>
      <c r="R67" s="30"/>
      <c r="S67" s="63" t="e">
        <f t="shared" si="3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>
        <f t="shared" si="2"/>
        <v>0</v>
      </c>
      <c r="R68" s="30"/>
      <c r="S68" s="63" t="e">
        <f t="shared" si="3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>
        <f t="shared" si="2"/>
        <v>0</v>
      </c>
      <c r="R69" s="30"/>
      <c r="S69" s="63" t="e">
        <f t="shared" si="3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>
        <f t="shared" si="2"/>
        <v>0</v>
      </c>
      <c r="R70" s="30"/>
      <c r="S70" s="63" t="e">
        <f t="shared" si="3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>
        <f t="shared" ref="Q71:Q73" si="4">O71+P71</f>
        <v>0</v>
      </c>
      <c r="R71" s="30"/>
      <c r="S71" s="63" t="e">
        <f t="shared" ref="S71:S73" si="5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>
        <f t="shared" si="4"/>
        <v>0</v>
      </c>
      <c r="R72" s="30"/>
      <c r="S72" s="63" t="e">
        <f t="shared" si="5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>
        <f t="shared" si="4"/>
        <v>0</v>
      </c>
      <c r="R73" s="30"/>
      <c r="S73" s="63" t="e">
        <f t="shared" si="5"/>
        <v>#DIV/0!</v>
      </c>
      <c r="T73" s="24"/>
      <c r="U73" s="25"/>
    </row>
    <row r="74" spans="1:21" s="43" customFormat="1" ht="17.25" customHeight="1" x14ac:dyDescent="0.3">
      <c r="B74" s="45"/>
      <c r="C74" s="45"/>
      <c r="D74" s="45"/>
      <c r="E74" s="45"/>
      <c r="F74" s="46"/>
      <c r="H74" s="47"/>
      <c r="I74" s="45"/>
      <c r="J74" s="47"/>
      <c r="K74" s="47"/>
      <c r="L74" s="45"/>
      <c r="M74" s="45"/>
      <c r="N74" s="45"/>
      <c r="O74" s="45"/>
      <c r="P74" s="48"/>
      <c r="Q74" s="49"/>
      <c r="R74" s="48"/>
      <c r="S74" s="49"/>
      <c r="T74" s="50"/>
    </row>
    <row r="75" spans="1:21" s="43" customFormat="1" ht="17.25" customHeight="1" x14ac:dyDescent="0.3">
      <c r="B75" s="45"/>
      <c r="C75" s="45"/>
      <c r="D75" s="45"/>
      <c r="E75" s="45"/>
      <c r="F75" s="46"/>
      <c r="H75" s="47"/>
      <c r="I75" s="45"/>
      <c r="J75" s="47"/>
      <c r="K75" s="47"/>
      <c r="L75" s="45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5.6" x14ac:dyDescent="0.3">
      <c r="B76" s="45"/>
      <c r="C76" s="45"/>
      <c r="D76" s="45"/>
      <c r="E76" s="45"/>
      <c r="F76" s="46"/>
      <c r="H76" s="47"/>
      <c r="I76" s="45"/>
      <c r="J76" s="47"/>
      <c r="K76" s="47"/>
      <c r="L76" s="45"/>
      <c r="M76" s="45"/>
      <c r="N76" s="45"/>
      <c r="O76" s="45"/>
      <c r="P76" s="48"/>
      <c r="Q76" s="49"/>
      <c r="R76" s="48"/>
      <c r="S76" s="49"/>
      <c r="T76" s="50"/>
    </row>
  </sheetData>
  <sheetProtection formatCells="0" formatColumns="0" formatRows="0" sort="0"/>
  <autoFilter ref="B6:T34"/>
  <sortState ref="A7:U20">
    <sortCondition descending="1" ref="Q7:Q20"/>
  </sortState>
  <mergeCells count="1">
    <mergeCell ref="A2:T3"/>
  </mergeCells>
  <dataValidations count="4">
    <dataValidation type="list" allowBlank="1" showInputMessage="1" showErrorMessage="1" sqref="N7:N73">
      <formula1>type</formula1>
    </dataValidation>
    <dataValidation type="list" allowBlank="1" showInputMessage="1" showErrorMessage="1" sqref="L7:M73 G7:H73">
      <formula1>rf</formula1>
    </dataValidation>
    <dataValidation type="list" allowBlank="1" showInputMessage="1" showErrorMessage="1" sqref="E7:E50">
      <formula1>sex</formula1>
    </dataValidation>
    <dataValidation type="list" allowBlank="1" showInputMessage="1" showErrorMessage="1" sqref="I7:I73">
      <formula1>municipal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showGridLines="0" zoomScale="90" zoomScaleNormal="90" workbookViewId="0">
      <pane ySplit="6" topLeftCell="A7" activePane="bottomLeft" state="frozen"/>
      <selection pane="bottomLeft" activeCell="C28" sqref="C28"/>
    </sheetView>
  </sheetViews>
  <sheetFormatPr defaultColWidth="9.109375" defaultRowHeight="13.2" x14ac:dyDescent="0.25"/>
  <cols>
    <col min="1" max="1" width="5.441406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7" width="9.109375" style="13"/>
    <col min="8" max="8" width="11.88671875" style="15" customWidth="1"/>
    <col min="9" max="9" width="15.33203125" style="14" bestFit="1" customWidth="1"/>
    <col min="10" max="10" width="10.33203125" style="15" customWidth="1"/>
    <col min="11" max="11" width="11.88671875" style="15" customWidth="1"/>
    <col min="12" max="12" width="7.44140625" style="14" customWidth="1"/>
    <col min="13" max="14" width="9.88671875" style="14" customWidth="1"/>
    <col min="15" max="15" width="9.6640625" style="16" customWidth="1"/>
    <col min="16" max="16" width="9.6640625" style="17" customWidth="1"/>
    <col min="17" max="17" width="11.5546875" style="16" customWidth="1"/>
    <col min="18" max="18" width="9.6640625" style="17" customWidth="1"/>
    <col min="19" max="19" width="11.6640625" style="18" customWidth="1"/>
    <col min="20" max="21" width="28.88671875" style="13" customWidth="1"/>
    <col min="22" max="16384" width="9.109375" style="13"/>
  </cols>
  <sheetData>
    <row r="1" spans="1:21" s="10" customFormat="1" ht="50.25" customHeight="1" x14ac:dyDescent="0.25">
      <c r="A1" s="13"/>
      <c r="B1" s="14"/>
      <c r="C1" s="14"/>
      <c r="D1" s="14"/>
      <c r="E1" s="14"/>
      <c r="F1" s="39"/>
      <c r="G1" s="13"/>
      <c r="H1" s="15"/>
      <c r="I1" s="14"/>
      <c r="J1" s="15"/>
      <c r="K1" s="15"/>
      <c r="L1" s="14"/>
      <c r="M1" s="14"/>
      <c r="N1" s="14"/>
      <c r="O1" s="16"/>
      <c r="P1" s="17"/>
      <c r="Q1" s="52"/>
      <c r="R1" s="52"/>
      <c r="T1" s="52" t="s">
        <v>122</v>
      </c>
    </row>
    <row r="2" spans="1:21" s="10" customFormat="1" ht="16.5" customHeight="1" x14ac:dyDescent="0.25">
      <c r="A2" s="65" t="s">
        <v>174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21" s="10" customFormat="1" ht="16.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21" s="10" customFormat="1" ht="16.5" customHeight="1" x14ac:dyDescent="0.25">
      <c r="A4" s="55"/>
      <c r="B4" s="55"/>
      <c r="C4" s="55"/>
      <c r="D4" s="55"/>
      <c r="E4" s="55"/>
      <c r="F4" s="55"/>
      <c r="G4" s="55"/>
      <c r="H4" s="55"/>
      <c r="I4" s="55" t="s">
        <v>116</v>
      </c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21" s="10" customFormat="1" x14ac:dyDescent="0.25">
      <c r="C5" s="51"/>
      <c r="D5" s="51"/>
      <c r="E5" s="51"/>
      <c r="F5" s="51"/>
      <c r="G5" s="51"/>
      <c r="H5" s="51"/>
      <c r="I5" s="27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23" t="s">
        <v>144</v>
      </c>
      <c r="C7" s="23" t="s">
        <v>145</v>
      </c>
      <c r="D7" s="23" t="s">
        <v>146</v>
      </c>
      <c r="E7" s="19" t="s">
        <v>143</v>
      </c>
      <c r="F7" s="22">
        <v>41333</v>
      </c>
      <c r="G7" s="19" t="s">
        <v>13</v>
      </c>
      <c r="H7" s="19" t="s">
        <v>12</v>
      </c>
      <c r="I7" s="21" t="s">
        <v>65</v>
      </c>
      <c r="J7" s="41">
        <v>11</v>
      </c>
      <c r="K7" s="19" t="s">
        <v>130</v>
      </c>
      <c r="L7" s="19" t="s">
        <v>13</v>
      </c>
      <c r="M7" s="19" t="s">
        <v>13</v>
      </c>
      <c r="N7" s="25"/>
      <c r="O7" s="25" t="s">
        <v>191</v>
      </c>
      <c r="P7" s="30"/>
      <c r="Q7" s="36">
        <f>O7+P7</f>
        <v>8</v>
      </c>
      <c r="R7" s="30">
        <v>36</v>
      </c>
      <c r="S7" s="63">
        <f>Q7/R7</f>
        <v>0.22222222222222221</v>
      </c>
      <c r="T7" s="25" t="s">
        <v>175</v>
      </c>
      <c r="U7" s="25"/>
    </row>
    <row r="8" spans="1:21" s="43" customFormat="1" ht="17.25" customHeight="1" x14ac:dyDescent="0.3">
      <c r="A8" s="21">
        <v>2</v>
      </c>
      <c r="B8" s="23" t="s">
        <v>138</v>
      </c>
      <c r="C8" s="23" t="s">
        <v>140</v>
      </c>
      <c r="D8" s="23" t="s">
        <v>139</v>
      </c>
      <c r="E8" s="19" t="s">
        <v>11</v>
      </c>
      <c r="F8" s="22">
        <v>41407</v>
      </c>
      <c r="G8" s="19" t="s">
        <v>13</v>
      </c>
      <c r="H8" s="19" t="s">
        <v>12</v>
      </c>
      <c r="I8" s="21" t="s">
        <v>65</v>
      </c>
      <c r="J8" s="41">
        <v>11</v>
      </c>
      <c r="K8" s="19" t="s">
        <v>130</v>
      </c>
      <c r="L8" s="19" t="s">
        <v>13</v>
      </c>
      <c r="M8" s="19" t="s">
        <v>13</v>
      </c>
      <c r="N8" s="25"/>
      <c r="O8" s="25" t="s">
        <v>192</v>
      </c>
      <c r="P8" s="30"/>
      <c r="Q8" s="36">
        <f>O8+P8</f>
        <v>6</v>
      </c>
      <c r="R8" s="30">
        <v>36</v>
      </c>
      <c r="S8" s="63">
        <f>Q8/R8</f>
        <v>0.16666666666666666</v>
      </c>
      <c r="T8" s="25" t="s">
        <v>175</v>
      </c>
      <c r="U8" s="25"/>
    </row>
    <row r="9" spans="1:21" s="43" customFormat="1" ht="17.25" customHeight="1" x14ac:dyDescent="0.3">
      <c r="A9" s="21">
        <v>3</v>
      </c>
      <c r="B9" s="25" t="s">
        <v>196</v>
      </c>
      <c r="C9" s="25" t="s">
        <v>197</v>
      </c>
      <c r="D9" s="40" t="s">
        <v>198</v>
      </c>
      <c r="E9" s="19" t="s">
        <v>11</v>
      </c>
      <c r="F9" s="22">
        <v>41216</v>
      </c>
      <c r="G9" s="19" t="s">
        <v>13</v>
      </c>
      <c r="H9" s="19" t="s">
        <v>12</v>
      </c>
      <c r="I9" s="21" t="s">
        <v>65</v>
      </c>
      <c r="J9" s="41">
        <v>11</v>
      </c>
      <c r="K9" s="19" t="s">
        <v>130</v>
      </c>
      <c r="L9" s="19" t="s">
        <v>13</v>
      </c>
      <c r="M9" s="19" t="s">
        <v>13</v>
      </c>
      <c r="N9" s="25"/>
      <c r="O9" s="25" t="s">
        <v>195</v>
      </c>
      <c r="P9" s="30"/>
      <c r="Q9" s="36">
        <f>O9+P9</f>
        <v>5</v>
      </c>
      <c r="R9" s="30">
        <v>36</v>
      </c>
      <c r="S9" s="63">
        <f>Q9/R9</f>
        <v>0.1388888888888889</v>
      </c>
      <c r="T9" s="25" t="s">
        <v>175</v>
      </c>
      <c r="U9" s="25"/>
    </row>
    <row r="10" spans="1:21" s="43" customFormat="1" ht="17.25" customHeight="1" x14ac:dyDescent="0.3">
      <c r="B10" s="45"/>
      <c r="C10" s="45"/>
      <c r="D10" s="45"/>
      <c r="E10" s="45"/>
      <c r="F10" s="46"/>
      <c r="H10" s="47"/>
      <c r="I10" s="45"/>
      <c r="J10" s="47"/>
      <c r="K10" s="47"/>
      <c r="L10" s="45"/>
      <c r="M10" s="45"/>
      <c r="N10" s="45"/>
      <c r="O10" s="48"/>
      <c r="P10" s="49"/>
      <c r="Q10" s="48"/>
      <c r="R10" s="49"/>
      <c r="S10" s="50"/>
    </row>
    <row r="11" spans="1:21" s="43" customFormat="1" ht="17.25" customHeight="1" x14ac:dyDescent="0.3">
      <c r="B11" s="45"/>
      <c r="C11" s="45"/>
      <c r="D11" s="45"/>
      <c r="E11" s="45"/>
      <c r="F11" s="46"/>
      <c r="H11" s="47"/>
      <c r="I11" s="45"/>
      <c r="J11" s="47"/>
      <c r="K11" s="47"/>
      <c r="L11" s="45"/>
      <c r="M11" s="45"/>
      <c r="N11" s="45"/>
      <c r="O11" s="48"/>
      <c r="P11" s="49"/>
      <c r="Q11" s="48"/>
      <c r="R11" s="49"/>
      <c r="S11" s="50"/>
    </row>
    <row r="12" spans="1:21" s="43" customFormat="1" ht="15.6" x14ac:dyDescent="0.3">
      <c r="B12" s="45"/>
      <c r="C12" s="45"/>
      <c r="D12" s="45"/>
      <c r="E12" s="45"/>
      <c r="F12" s="46"/>
      <c r="H12" s="47"/>
      <c r="I12" s="45"/>
      <c r="J12" s="47"/>
      <c r="K12" s="47"/>
      <c r="L12" s="45"/>
      <c r="M12" s="45"/>
      <c r="N12" s="45"/>
      <c r="O12" s="48"/>
      <c r="P12" s="49"/>
      <c r="Q12" s="48"/>
      <c r="R12" s="49"/>
      <c r="S12" s="50"/>
    </row>
  </sheetData>
  <sheetProtection formatCells="0" formatColumns="0" formatRows="0" sort="0"/>
  <autoFilter ref="B6:S6"/>
  <sortState ref="A7:T12">
    <sortCondition descending="1" ref="S1"/>
  </sortState>
  <mergeCells count="1">
    <mergeCell ref="A2:S3"/>
  </mergeCells>
  <dataValidations count="3">
    <dataValidation type="list" allowBlank="1" showInputMessage="1" showErrorMessage="1" sqref="I7:I9">
      <formula1>municipal</formula1>
    </dataValidation>
    <dataValidation type="list" allowBlank="1" showInputMessage="1" showErrorMessage="1" sqref="G7:H9 L7:M9">
      <formula1>rf</formula1>
    </dataValidation>
    <dataValidation type="list" allowBlank="1" showInputMessage="1" showErrorMessage="1" sqref="N7:N9">
      <formula1>type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showGridLines="0" zoomScale="90" zoomScaleNormal="90" workbookViewId="0">
      <pane ySplit="6" topLeftCell="A7" activePane="bottomLeft" state="frozen"/>
      <selection pane="bottomLeft" activeCell="J17" sqref="J17"/>
    </sheetView>
  </sheetViews>
  <sheetFormatPr defaultColWidth="9.109375" defaultRowHeight="13.2" x14ac:dyDescent="0.25"/>
  <cols>
    <col min="1" max="1" width="5.441406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0.3320312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21" width="9.109375" style="13" customWidth="1"/>
    <col min="22" max="16384" width="9.109375" style="13"/>
  </cols>
  <sheetData>
    <row r="1" spans="1:21" s="10" customFormat="1" ht="50.2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124</v>
      </c>
    </row>
    <row r="2" spans="1:21" s="10" customFormat="1" ht="16.5" customHeight="1" x14ac:dyDescent="0.25">
      <c r="A2" s="65" t="s">
        <v>177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1" s="10" customFormat="1" ht="16.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110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11"/>
      <c r="D5" s="11"/>
      <c r="E5" s="11"/>
      <c r="F5" s="11"/>
      <c r="G5" s="11"/>
      <c r="H5" s="51"/>
      <c r="I5" s="11"/>
      <c r="J5" s="27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64">
        <v>1</v>
      </c>
      <c r="B7" s="31" t="s">
        <v>155</v>
      </c>
      <c r="C7" s="32" t="s">
        <v>156</v>
      </c>
      <c r="D7" s="32" t="s">
        <v>139</v>
      </c>
      <c r="E7" s="19" t="s">
        <v>141</v>
      </c>
      <c r="F7" s="33">
        <v>41180</v>
      </c>
      <c r="G7" s="19" t="s">
        <v>13</v>
      </c>
      <c r="H7" s="19" t="s">
        <v>12</v>
      </c>
      <c r="I7" s="23" t="s">
        <v>65</v>
      </c>
      <c r="J7" s="41">
        <v>11</v>
      </c>
      <c r="K7" s="19" t="s">
        <v>133</v>
      </c>
      <c r="L7" s="19" t="s">
        <v>13</v>
      </c>
      <c r="M7" s="19" t="s">
        <v>13</v>
      </c>
      <c r="N7" s="25" t="s">
        <v>14</v>
      </c>
      <c r="O7" s="25" t="s">
        <v>194</v>
      </c>
      <c r="P7" s="30"/>
      <c r="Q7" s="36">
        <f t="shared" ref="Q7:Q9" si="0">O7+P7</f>
        <v>9</v>
      </c>
      <c r="R7" s="30">
        <v>36</v>
      </c>
      <c r="S7" s="63">
        <f t="shared" ref="S7:S9" si="1">Q7/R7</f>
        <v>0.25</v>
      </c>
      <c r="T7" s="24" t="s">
        <v>175</v>
      </c>
      <c r="U7" s="25"/>
    </row>
    <row r="8" spans="1:21" s="43" customFormat="1" ht="17.25" customHeight="1" x14ac:dyDescent="0.3">
      <c r="A8" s="64">
        <v>2</v>
      </c>
      <c r="B8" s="23" t="s">
        <v>150</v>
      </c>
      <c r="C8" s="23" t="s">
        <v>151</v>
      </c>
      <c r="D8" s="23" t="s">
        <v>131</v>
      </c>
      <c r="E8" s="19" t="s">
        <v>11</v>
      </c>
      <c r="F8" s="22">
        <v>40974</v>
      </c>
      <c r="G8" s="19" t="s">
        <v>13</v>
      </c>
      <c r="H8" s="19" t="s">
        <v>12</v>
      </c>
      <c r="I8" s="23" t="s">
        <v>65</v>
      </c>
      <c r="J8" s="41">
        <v>11</v>
      </c>
      <c r="K8" s="19" t="s">
        <v>133</v>
      </c>
      <c r="L8" s="19" t="s">
        <v>13</v>
      </c>
      <c r="M8" s="19" t="s">
        <v>13</v>
      </c>
      <c r="N8" s="25" t="s">
        <v>14</v>
      </c>
      <c r="O8" s="25" t="s">
        <v>193</v>
      </c>
      <c r="P8" s="30"/>
      <c r="Q8" s="36" t="s">
        <v>193</v>
      </c>
      <c r="R8" s="30">
        <v>36</v>
      </c>
      <c r="S8" s="63">
        <f t="shared" si="1"/>
        <v>0.19444444444444445</v>
      </c>
      <c r="T8" s="24" t="s">
        <v>176</v>
      </c>
      <c r="U8" s="25"/>
    </row>
    <row r="9" spans="1:21" s="43" customFormat="1" ht="17.25" customHeight="1" x14ac:dyDescent="0.3">
      <c r="A9" s="64">
        <v>5</v>
      </c>
      <c r="B9" s="23" t="s">
        <v>152</v>
      </c>
      <c r="C9" s="23" t="s">
        <v>153</v>
      </c>
      <c r="D9" s="23" t="s">
        <v>154</v>
      </c>
      <c r="E9" s="19" t="s">
        <v>141</v>
      </c>
      <c r="F9" s="22">
        <v>40926</v>
      </c>
      <c r="G9" s="19" t="s">
        <v>13</v>
      </c>
      <c r="H9" s="19" t="s">
        <v>12</v>
      </c>
      <c r="I9" s="23" t="s">
        <v>65</v>
      </c>
      <c r="J9" s="41">
        <v>11</v>
      </c>
      <c r="K9" s="19" t="s">
        <v>133</v>
      </c>
      <c r="L9" s="19" t="s">
        <v>13</v>
      </c>
      <c r="M9" s="19" t="s">
        <v>13</v>
      </c>
      <c r="N9" s="25" t="s">
        <v>14</v>
      </c>
      <c r="O9" s="25" t="s">
        <v>195</v>
      </c>
      <c r="P9" s="30"/>
      <c r="Q9" s="36">
        <f t="shared" si="0"/>
        <v>5</v>
      </c>
      <c r="R9" s="30">
        <v>36</v>
      </c>
      <c r="S9" s="63">
        <f t="shared" si="1"/>
        <v>0.1388888888888889</v>
      </c>
      <c r="T9" s="24" t="s">
        <v>175</v>
      </c>
      <c r="U9" s="25"/>
    </row>
    <row r="10" spans="1:21" s="43" customFormat="1" ht="17.25" customHeight="1" x14ac:dyDescent="0.3">
      <c r="B10" s="45"/>
      <c r="C10" s="45"/>
      <c r="D10" s="45"/>
      <c r="E10" s="45"/>
      <c r="F10" s="46"/>
      <c r="I10" s="47"/>
      <c r="J10" s="45"/>
      <c r="K10" s="47"/>
      <c r="L10" s="47"/>
      <c r="M10" s="45"/>
      <c r="N10" s="45"/>
      <c r="O10" s="45"/>
      <c r="P10" s="48"/>
      <c r="Q10" s="49"/>
      <c r="R10" s="48"/>
      <c r="S10" s="49"/>
      <c r="T10" s="50"/>
    </row>
    <row r="11" spans="1:21" s="43" customFormat="1" ht="17.25" customHeight="1" x14ac:dyDescent="0.3">
      <c r="B11" s="45"/>
      <c r="C11" s="45"/>
      <c r="D11" s="45"/>
      <c r="E11" s="45"/>
      <c r="F11" s="46"/>
      <c r="I11" s="47"/>
      <c r="J11" s="45"/>
      <c r="K11" s="47"/>
      <c r="L11" s="47"/>
      <c r="M11" s="45"/>
      <c r="N11" s="45"/>
      <c r="O11" s="45"/>
      <c r="P11" s="48"/>
      <c r="Q11" s="49"/>
      <c r="R11" s="48"/>
      <c r="S11" s="49"/>
      <c r="T11" s="50"/>
    </row>
    <row r="12" spans="1:21" s="43" customFormat="1" ht="15.6" x14ac:dyDescent="0.3">
      <c r="B12" s="45"/>
      <c r="C12" s="45"/>
      <c r="D12" s="45"/>
      <c r="E12" s="45"/>
      <c r="F12" s="46"/>
      <c r="I12" s="47"/>
      <c r="J12" s="45"/>
      <c r="K12" s="47"/>
      <c r="L12" s="47"/>
      <c r="M12" s="45"/>
      <c r="N12" s="45"/>
      <c r="O12" s="45"/>
      <c r="P12" s="48"/>
      <c r="Q12" s="49"/>
      <c r="R12" s="48"/>
      <c r="S12" s="49"/>
      <c r="T12" s="50"/>
    </row>
  </sheetData>
  <sheetProtection formatCells="0" formatColumns="0" formatRows="0" sort="0"/>
  <autoFilter ref="B6:T9"/>
  <sortState ref="A7:T63">
    <sortCondition descending="1" ref="S1"/>
  </sortState>
  <mergeCells count="1">
    <mergeCell ref="A2:T3"/>
  </mergeCells>
  <phoneticPr fontId="18" type="noConversion"/>
  <dataValidations count="4">
    <dataValidation type="list" allowBlank="1" showInputMessage="1" showErrorMessage="1" sqref="E7:E9">
      <formula1>sex</formula1>
    </dataValidation>
    <dataValidation type="list" allowBlank="1" showInputMessage="1" showErrorMessage="1" sqref="N7:N9">
      <formula1>type</formula1>
    </dataValidation>
    <dataValidation type="list" allowBlank="1" showInputMessage="1" showErrorMessage="1" sqref="G7:H9 L7:M9">
      <formula1>rf</formula1>
    </dataValidation>
    <dataValidation type="list" allowBlank="1" showInputMessage="1" showErrorMessage="1" sqref="I7:I9">
      <formula1>municipal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showGridLines="0" zoomScale="90" zoomScaleNormal="90" workbookViewId="0">
      <pane ySplit="6" topLeftCell="A7" activePane="bottomLeft" state="frozen"/>
      <selection pane="bottomLeft" activeCell="I20" sqref="I20"/>
    </sheetView>
  </sheetViews>
  <sheetFormatPr defaultColWidth="9.109375" defaultRowHeight="13.2" x14ac:dyDescent="0.25"/>
  <cols>
    <col min="1" max="1" width="7.10937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7" width="13.33203125" style="39" customWidth="1"/>
    <col min="8" max="8" width="9.109375" style="13"/>
    <col min="9" max="9" width="11.88671875" style="15" customWidth="1"/>
    <col min="10" max="10" width="15.33203125" style="14" bestFit="1" customWidth="1"/>
    <col min="11" max="11" width="1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51" customHeight="1" x14ac:dyDescent="0.25">
      <c r="A1" s="13"/>
      <c r="B1" s="14"/>
      <c r="C1" s="14"/>
      <c r="D1" s="14"/>
      <c r="E1" s="14"/>
      <c r="F1" s="39"/>
      <c r="G1" s="39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125</v>
      </c>
    </row>
    <row r="2" spans="1:21" s="10" customFormat="1" ht="16.5" customHeight="1" x14ac:dyDescent="0.25">
      <c r="A2" s="65" t="s">
        <v>187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1" s="10" customFormat="1" ht="16.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7"/>
      <c r="H4" s="54"/>
      <c r="I4" s="54"/>
      <c r="J4" s="54" t="s">
        <v>111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25" t="s">
        <v>181</v>
      </c>
      <c r="C7" s="25" t="s">
        <v>172</v>
      </c>
      <c r="D7" s="25" t="s">
        <v>198</v>
      </c>
      <c r="E7" s="19" t="s">
        <v>141</v>
      </c>
      <c r="F7" s="22">
        <v>40614</v>
      </c>
      <c r="G7" s="19" t="s">
        <v>13</v>
      </c>
      <c r="H7" s="19" t="s">
        <v>12</v>
      </c>
      <c r="I7" s="23" t="s">
        <v>65</v>
      </c>
      <c r="J7" s="41">
        <v>11</v>
      </c>
      <c r="K7" s="19" t="s">
        <v>161</v>
      </c>
      <c r="L7" s="19" t="s">
        <v>13</v>
      </c>
      <c r="M7" s="19" t="s">
        <v>13</v>
      </c>
      <c r="N7" s="25" t="s">
        <v>14</v>
      </c>
      <c r="O7" s="25" t="s">
        <v>202</v>
      </c>
      <c r="P7" s="30"/>
      <c r="Q7" s="36">
        <f>O7+P7</f>
        <v>10</v>
      </c>
      <c r="R7" s="30">
        <v>30</v>
      </c>
      <c r="S7" s="63">
        <f>Q7/R7</f>
        <v>0.33333333333333331</v>
      </c>
      <c r="T7" s="24" t="s">
        <v>175</v>
      </c>
      <c r="U7" s="25"/>
    </row>
    <row r="8" spans="1:21" s="43" customFormat="1" ht="17.25" customHeight="1" x14ac:dyDescent="0.3">
      <c r="A8" s="21">
        <v>2</v>
      </c>
      <c r="B8" s="31" t="s">
        <v>182</v>
      </c>
      <c r="C8" s="32" t="s">
        <v>153</v>
      </c>
      <c r="D8" s="32" t="s">
        <v>210</v>
      </c>
      <c r="E8" s="19" t="s">
        <v>141</v>
      </c>
      <c r="F8" s="33">
        <v>40858</v>
      </c>
      <c r="G8" s="19" t="s">
        <v>13</v>
      </c>
      <c r="H8" s="19" t="s">
        <v>12</v>
      </c>
      <c r="I8" s="23" t="s">
        <v>65</v>
      </c>
      <c r="J8" s="41">
        <v>11</v>
      </c>
      <c r="K8" s="19" t="s">
        <v>161</v>
      </c>
      <c r="L8" s="19" t="s">
        <v>13</v>
      </c>
      <c r="M8" s="19" t="s">
        <v>13</v>
      </c>
      <c r="N8" s="25" t="s">
        <v>14</v>
      </c>
      <c r="O8" s="25" t="s">
        <v>202</v>
      </c>
      <c r="P8" s="30"/>
      <c r="Q8" s="36">
        <f>O8+P8</f>
        <v>10</v>
      </c>
      <c r="R8" s="30">
        <v>30</v>
      </c>
      <c r="S8" s="63">
        <f>Q8/R8</f>
        <v>0.33333333333333331</v>
      </c>
      <c r="T8" s="24" t="s">
        <v>175</v>
      </c>
      <c r="U8" s="25"/>
    </row>
    <row r="9" spans="1:21" s="43" customFormat="1" ht="17.25" customHeight="1" x14ac:dyDescent="0.3">
      <c r="A9" s="21">
        <v>3</v>
      </c>
      <c r="B9" s="20" t="s">
        <v>179</v>
      </c>
      <c r="C9" s="25" t="s">
        <v>180</v>
      </c>
      <c r="D9" s="25" t="s">
        <v>209</v>
      </c>
      <c r="E9" s="19" t="s">
        <v>143</v>
      </c>
      <c r="F9" s="44">
        <v>40732</v>
      </c>
      <c r="G9" s="19" t="s">
        <v>13</v>
      </c>
      <c r="H9" s="19" t="s">
        <v>12</v>
      </c>
      <c r="I9" s="23" t="s">
        <v>65</v>
      </c>
      <c r="J9" s="41">
        <v>11</v>
      </c>
      <c r="K9" s="19" t="s">
        <v>134</v>
      </c>
      <c r="L9" s="19" t="s">
        <v>13</v>
      </c>
      <c r="M9" s="19" t="s">
        <v>13</v>
      </c>
      <c r="N9" s="25" t="s">
        <v>14</v>
      </c>
      <c r="O9" s="25" t="s">
        <v>192</v>
      </c>
      <c r="P9" s="30"/>
      <c r="Q9" s="36">
        <f>O9+P9</f>
        <v>6</v>
      </c>
      <c r="R9" s="30">
        <v>30</v>
      </c>
      <c r="S9" s="63">
        <f>Q9/R9</f>
        <v>0.2</v>
      </c>
      <c r="T9" s="24" t="s">
        <v>175</v>
      </c>
      <c r="U9" s="25"/>
    </row>
    <row r="10" spans="1:21" s="43" customFormat="1" ht="17.25" customHeight="1" x14ac:dyDescent="0.3">
      <c r="A10" s="21">
        <v>4</v>
      </c>
      <c r="B10" s="23" t="s">
        <v>178</v>
      </c>
      <c r="C10" s="23" t="s">
        <v>137</v>
      </c>
      <c r="D10" s="23" t="s">
        <v>211</v>
      </c>
      <c r="E10" s="19" t="s">
        <v>141</v>
      </c>
      <c r="F10" s="22">
        <v>40744</v>
      </c>
      <c r="G10" s="19" t="s">
        <v>13</v>
      </c>
      <c r="H10" s="19" t="s">
        <v>12</v>
      </c>
      <c r="I10" s="23" t="s">
        <v>65</v>
      </c>
      <c r="J10" s="41">
        <v>11</v>
      </c>
      <c r="K10" s="19" t="s">
        <v>134</v>
      </c>
      <c r="L10" s="19" t="s">
        <v>13</v>
      </c>
      <c r="M10" s="19" t="s">
        <v>13</v>
      </c>
      <c r="N10" s="25" t="s">
        <v>14</v>
      </c>
      <c r="O10" s="25" t="s">
        <v>195</v>
      </c>
      <c r="P10" s="30"/>
      <c r="Q10" s="36">
        <f>O10+P10</f>
        <v>5</v>
      </c>
      <c r="R10" s="30">
        <v>30</v>
      </c>
      <c r="S10" s="63">
        <f>Q10/R10</f>
        <v>0.16666666666666666</v>
      </c>
      <c r="T10" s="24" t="s">
        <v>175</v>
      </c>
      <c r="U10" s="25"/>
    </row>
    <row r="11" spans="1:21" s="43" customFormat="1" ht="17.25" customHeight="1" x14ac:dyDescent="0.3">
      <c r="A11" s="21">
        <v>5</v>
      </c>
      <c r="B11" s="25" t="s">
        <v>183</v>
      </c>
      <c r="C11" s="25" t="s">
        <v>184</v>
      </c>
      <c r="D11" s="40" t="s">
        <v>212</v>
      </c>
      <c r="E11" s="19" t="s">
        <v>141</v>
      </c>
      <c r="F11" s="22">
        <v>40880</v>
      </c>
      <c r="G11" s="19" t="s">
        <v>13</v>
      </c>
      <c r="H11" s="19" t="s">
        <v>12</v>
      </c>
      <c r="I11" s="23" t="s">
        <v>65</v>
      </c>
      <c r="J11" s="41">
        <v>11</v>
      </c>
      <c r="K11" s="19" t="s">
        <v>161</v>
      </c>
      <c r="L11" s="19" t="s">
        <v>13</v>
      </c>
      <c r="M11" s="19" t="s">
        <v>13</v>
      </c>
      <c r="N11" s="25" t="s">
        <v>14</v>
      </c>
      <c r="O11" s="25" t="s">
        <v>203</v>
      </c>
      <c r="P11" s="30"/>
      <c r="Q11" s="36">
        <f>O11+P11</f>
        <v>4</v>
      </c>
      <c r="R11" s="30">
        <v>30</v>
      </c>
      <c r="S11" s="63">
        <f>Q11/R11</f>
        <v>0.13333333333333333</v>
      </c>
      <c r="T11" s="24" t="s">
        <v>175</v>
      </c>
      <c r="U11" s="25"/>
    </row>
    <row r="12" spans="1:21" s="43" customFormat="1" ht="17.25" customHeight="1" x14ac:dyDescent="0.3">
      <c r="A12" s="21">
        <v>6</v>
      </c>
      <c r="B12" s="23" t="s">
        <v>159</v>
      </c>
      <c r="C12" s="23" t="s">
        <v>160</v>
      </c>
      <c r="D12" s="23" t="s">
        <v>148</v>
      </c>
      <c r="E12" s="19" t="s">
        <v>141</v>
      </c>
      <c r="F12" s="33">
        <v>40709</v>
      </c>
      <c r="G12" s="19" t="s">
        <v>13</v>
      </c>
      <c r="H12" s="19" t="s">
        <v>12</v>
      </c>
      <c r="I12" s="23" t="s">
        <v>65</v>
      </c>
      <c r="J12" s="41">
        <v>11</v>
      </c>
      <c r="K12" s="19" t="s">
        <v>134</v>
      </c>
      <c r="L12" s="19" t="s">
        <v>13</v>
      </c>
      <c r="M12" s="19" t="s">
        <v>13</v>
      </c>
      <c r="N12" s="25" t="s">
        <v>14</v>
      </c>
      <c r="O12" s="25" t="s">
        <v>203</v>
      </c>
      <c r="P12" s="30"/>
      <c r="Q12" s="36">
        <f>O12+P12</f>
        <v>4</v>
      </c>
      <c r="R12" s="30">
        <v>30</v>
      </c>
      <c r="S12" s="63">
        <f>Q12/R12</f>
        <v>0.13333333333333333</v>
      </c>
      <c r="T12" s="24" t="s">
        <v>175</v>
      </c>
      <c r="U12" s="25"/>
    </row>
    <row r="13" spans="1:21" s="43" customFormat="1" ht="17.25" customHeight="1" x14ac:dyDescent="0.3">
      <c r="B13" s="45"/>
      <c r="C13" s="45"/>
      <c r="D13" s="45"/>
      <c r="E13" s="45"/>
      <c r="F13" s="46"/>
      <c r="G13" s="46"/>
      <c r="I13" s="47"/>
      <c r="J13" s="45"/>
      <c r="K13" s="47"/>
      <c r="L13" s="47"/>
      <c r="M13" s="45"/>
      <c r="N13" s="45"/>
      <c r="O13" s="45"/>
      <c r="P13" s="48"/>
      <c r="Q13" s="49"/>
      <c r="R13" s="48"/>
      <c r="S13" s="49"/>
      <c r="T13" s="50"/>
      <c r="U13" s="25"/>
    </row>
    <row r="14" spans="1:21" s="43" customFormat="1" ht="17.25" customHeight="1" x14ac:dyDescent="0.3">
      <c r="B14" s="45"/>
      <c r="C14" s="45"/>
      <c r="D14" s="45"/>
      <c r="E14" s="45"/>
      <c r="F14" s="46"/>
      <c r="G14" s="46"/>
      <c r="I14" s="47"/>
      <c r="J14" s="45"/>
      <c r="K14" s="47"/>
      <c r="L14" s="47"/>
      <c r="M14" s="45"/>
      <c r="N14" s="45"/>
      <c r="O14" s="45"/>
      <c r="P14" s="48"/>
      <c r="Q14" s="49"/>
      <c r="R14" s="48"/>
      <c r="S14" s="49"/>
      <c r="T14" s="50"/>
      <c r="U14" s="25"/>
    </row>
    <row r="15" spans="1:21" s="43" customFormat="1" ht="17.25" customHeight="1" x14ac:dyDescent="0.3">
      <c r="B15" s="45"/>
      <c r="C15" s="45"/>
      <c r="D15" s="45"/>
      <c r="E15" s="45"/>
      <c r="F15" s="46"/>
      <c r="G15" s="46"/>
      <c r="I15" s="47"/>
      <c r="J15" s="45"/>
      <c r="K15" s="47"/>
      <c r="L15" s="47"/>
      <c r="M15" s="45"/>
      <c r="N15" s="45"/>
      <c r="O15" s="45"/>
      <c r="P15" s="48"/>
      <c r="Q15" s="49"/>
      <c r="R15" s="48"/>
      <c r="S15" s="49"/>
      <c r="T15" s="50"/>
      <c r="U15" s="25"/>
    </row>
    <row r="16" spans="1:21" s="43" customFormat="1" ht="17.25" customHeight="1" x14ac:dyDescent="0.3">
      <c r="A16" s="13"/>
      <c r="B16" s="14"/>
      <c r="C16" s="14"/>
      <c r="D16" s="14"/>
      <c r="E16" s="14"/>
      <c r="F16" s="39"/>
      <c r="G16" s="39"/>
      <c r="H16" s="13"/>
      <c r="I16" s="15"/>
      <c r="J16" s="14"/>
      <c r="K16" s="15"/>
      <c r="L16" s="15"/>
      <c r="M16" s="14"/>
      <c r="N16" s="14"/>
      <c r="O16" s="14"/>
      <c r="P16" s="16"/>
      <c r="Q16" s="17"/>
      <c r="R16" s="16"/>
      <c r="S16" s="17"/>
      <c r="T16" s="18"/>
      <c r="U16" s="25"/>
    </row>
    <row r="17" spans="1:21" s="43" customFormat="1" ht="17.25" customHeight="1" x14ac:dyDescent="0.3">
      <c r="A17" s="13"/>
      <c r="B17" s="14"/>
      <c r="C17" s="14"/>
      <c r="D17" s="14"/>
      <c r="E17" s="14"/>
      <c r="F17" s="39"/>
      <c r="G17" s="39"/>
      <c r="H17" s="13"/>
      <c r="I17" s="15"/>
      <c r="J17" s="14"/>
      <c r="K17" s="15"/>
      <c r="L17" s="15"/>
      <c r="M17" s="14"/>
      <c r="N17" s="14"/>
      <c r="O17" s="14"/>
      <c r="P17" s="16"/>
      <c r="Q17" s="17"/>
      <c r="R17" s="16"/>
      <c r="S17" s="17"/>
      <c r="T17" s="18"/>
    </row>
    <row r="18" spans="1:21" s="43" customFormat="1" ht="17.25" customHeight="1" x14ac:dyDescent="0.3">
      <c r="A18" s="13"/>
      <c r="B18" s="14"/>
      <c r="C18" s="14"/>
      <c r="D18" s="14"/>
      <c r="E18" s="14"/>
      <c r="F18" s="39"/>
      <c r="G18" s="39"/>
      <c r="H18" s="13"/>
      <c r="I18" s="15"/>
      <c r="J18" s="14"/>
      <c r="K18" s="15"/>
      <c r="L18" s="15"/>
      <c r="M18" s="14"/>
      <c r="N18" s="14"/>
      <c r="O18" s="14"/>
      <c r="P18" s="16"/>
      <c r="Q18" s="17"/>
      <c r="R18" s="16"/>
      <c r="S18" s="17"/>
      <c r="T18" s="18"/>
    </row>
    <row r="19" spans="1:21" s="43" customFormat="1" ht="17.25" customHeight="1" x14ac:dyDescent="0.3">
      <c r="A19" s="13"/>
      <c r="B19" s="14"/>
      <c r="C19" s="14"/>
      <c r="D19" s="14"/>
      <c r="E19" s="14"/>
      <c r="F19" s="39"/>
      <c r="G19" s="39"/>
      <c r="H19" s="13"/>
      <c r="I19" s="15"/>
      <c r="J19" s="14"/>
      <c r="K19" s="15"/>
      <c r="L19" s="15"/>
      <c r="M19" s="14"/>
      <c r="N19" s="14"/>
      <c r="O19" s="14"/>
      <c r="P19" s="16"/>
      <c r="Q19" s="17"/>
      <c r="R19" s="16"/>
      <c r="S19" s="17"/>
      <c r="T19" s="18"/>
    </row>
    <row r="20" spans="1:21" s="43" customFormat="1" ht="17.25" customHeight="1" x14ac:dyDescent="0.3">
      <c r="A20" s="13"/>
      <c r="B20" s="14"/>
      <c r="C20" s="14"/>
      <c r="D20" s="14"/>
      <c r="E20" s="14"/>
      <c r="F20" s="39"/>
      <c r="G20" s="39"/>
      <c r="H20" s="13"/>
      <c r="I20" s="15"/>
      <c r="J20" s="14"/>
      <c r="K20" s="15"/>
      <c r="L20" s="15"/>
      <c r="M20" s="14"/>
      <c r="N20" s="14"/>
      <c r="O20" s="14"/>
      <c r="P20" s="16"/>
      <c r="Q20" s="17"/>
      <c r="R20" s="16"/>
      <c r="S20" s="17"/>
      <c r="T20" s="18"/>
      <c r="U20" s="13"/>
    </row>
    <row r="21" spans="1:21" s="43" customFormat="1" ht="17.25" customHeight="1" x14ac:dyDescent="0.3">
      <c r="A21" s="13"/>
      <c r="B21" s="14"/>
      <c r="C21" s="14"/>
      <c r="D21" s="14"/>
      <c r="E21" s="14"/>
      <c r="F21" s="39"/>
      <c r="G21" s="39"/>
      <c r="H21" s="13"/>
      <c r="I21" s="15"/>
      <c r="J21" s="14"/>
      <c r="K21" s="15"/>
      <c r="L21" s="15"/>
      <c r="M21" s="14"/>
      <c r="N21" s="14"/>
      <c r="O21" s="14"/>
      <c r="P21" s="16"/>
      <c r="Q21" s="17"/>
      <c r="R21" s="16"/>
      <c r="S21" s="17"/>
      <c r="T21" s="18"/>
      <c r="U21" s="13"/>
    </row>
    <row r="22" spans="1:21" s="43" customFormat="1" ht="17.25" customHeight="1" x14ac:dyDescent="0.3">
      <c r="A22" s="13"/>
      <c r="B22" s="14"/>
      <c r="C22" s="14"/>
      <c r="D22" s="14"/>
      <c r="E22" s="14"/>
      <c r="F22" s="39"/>
      <c r="G22" s="39"/>
      <c r="H22" s="13"/>
      <c r="I22" s="15"/>
      <c r="J22" s="14"/>
      <c r="K22" s="15"/>
      <c r="L22" s="15"/>
      <c r="M22" s="14"/>
      <c r="N22" s="14"/>
      <c r="O22" s="14"/>
      <c r="P22" s="16"/>
      <c r="Q22" s="17"/>
      <c r="R22" s="16"/>
      <c r="S22" s="17"/>
      <c r="T22" s="18"/>
      <c r="U22" s="13"/>
    </row>
    <row r="23" spans="1:21" s="43" customFormat="1" ht="17.25" customHeight="1" x14ac:dyDescent="0.3">
      <c r="A23" s="13"/>
      <c r="B23" s="14"/>
      <c r="C23" s="14"/>
      <c r="D23" s="14"/>
      <c r="E23" s="14"/>
      <c r="F23" s="39"/>
      <c r="G23" s="39"/>
      <c r="H23" s="13"/>
      <c r="I23" s="15"/>
      <c r="J23" s="14"/>
      <c r="K23" s="15"/>
      <c r="L23" s="15"/>
      <c r="M23" s="14"/>
      <c r="N23" s="14"/>
      <c r="O23" s="14"/>
      <c r="P23" s="16"/>
      <c r="Q23" s="17"/>
      <c r="R23" s="16"/>
      <c r="S23" s="17"/>
      <c r="T23" s="18"/>
      <c r="U23" s="13"/>
    </row>
    <row r="24" spans="1:21" s="43" customFormat="1" ht="17.25" customHeight="1" x14ac:dyDescent="0.3">
      <c r="A24" s="13"/>
      <c r="B24" s="14"/>
      <c r="C24" s="14"/>
      <c r="D24" s="14"/>
      <c r="E24" s="14"/>
      <c r="F24" s="39"/>
      <c r="G24" s="39"/>
      <c r="H24" s="13"/>
      <c r="I24" s="15"/>
      <c r="J24" s="14"/>
      <c r="K24" s="15"/>
      <c r="L24" s="15"/>
      <c r="M24" s="14"/>
      <c r="N24" s="14"/>
      <c r="O24" s="14"/>
      <c r="P24" s="16"/>
      <c r="Q24" s="17"/>
      <c r="R24" s="16"/>
      <c r="S24" s="17"/>
      <c r="T24" s="18"/>
      <c r="U24" s="13"/>
    </row>
    <row r="25" spans="1:21" s="43" customFormat="1" ht="17.25" customHeight="1" x14ac:dyDescent="0.3">
      <c r="A25" s="13"/>
      <c r="B25" s="14"/>
      <c r="C25" s="14"/>
      <c r="D25" s="14"/>
      <c r="E25" s="14"/>
      <c r="F25" s="39"/>
      <c r="G25" s="39"/>
      <c r="H25" s="13"/>
      <c r="I25" s="15"/>
      <c r="J25" s="14"/>
      <c r="K25" s="15"/>
      <c r="L25" s="15"/>
      <c r="M25" s="14"/>
      <c r="N25" s="14"/>
      <c r="O25" s="14"/>
      <c r="P25" s="16"/>
      <c r="Q25" s="17"/>
      <c r="R25" s="16"/>
      <c r="S25" s="17"/>
      <c r="T25" s="18"/>
      <c r="U25" s="13"/>
    </row>
    <row r="26" spans="1:21" s="43" customFormat="1" ht="17.25" customHeight="1" x14ac:dyDescent="0.3">
      <c r="A26" s="13"/>
      <c r="B26" s="14"/>
      <c r="C26" s="14"/>
      <c r="D26" s="14"/>
      <c r="E26" s="14"/>
      <c r="F26" s="39"/>
      <c r="G26" s="39"/>
      <c r="H26" s="13"/>
      <c r="I26" s="15"/>
      <c r="J26" s="14"/>
      <c r="K26" s="15"/>
      <c r="L26" s="15"/>
      <c r="M26" s="14"/>
      <c r="N26" s="14"/>
      <c r="O26" s="14"/>
      <c r="P26" s="16"/>
      <c r="Q26" s="17"/>
      <c r="R26" s="16"/>
      <c r="S26" s="17"/>
      <c r="T26" s="18"/>
      <c r="U26" s="13"/>
    </row>
    <row r="27" spans="1:21" s="43" customFormat="1" ht="17.25" customHeight="1" x14ac:dyDescent="0.3">
      <c r="A27" s="13"/>
      <c r="B27" s="14"/>
      <c r="C27" s="14"/>
      <c r="D27" s="14"/>
      <c r="E27" s="14"/>
      <c r="F27" s="39"/>
      <c r="G27" s="39"/>
      <c r="H27" s="13"/>
      <c r="I27" s="15"/>
      <c r="J27" s="14"/>
      <c r="K27" s="15"/>
      <c r="L27" s="15"/>
      <c r="M27" s="14"/>
      <c r="N27" s="14"/>
      <c r="O27" s="14"/>
      <c r="P27" s="16"/>
      <c r="Q27" s="17"/>
      <c r="R27" s="16"/>
      <c r="S27" s="17"/>
      <c r="T27" s="18"/>
      <c r="U27" s="13"/>
    </row>
    <row r="28" spans="1:21" s="43" customFormat="1" ht="15.6" x14ac:dyDescent="0.3">
      <c r="A28" s="13"/>
      <c r="B28" s="14"/>
      <c r="C28" s="14"/>
      <c r="D28" s="14"/>
      <c r="E28" s="14"/>
      <c r="F28" s="39"/>
      <c r="G28" s="39"/>
      <c r="H28" s="13"/>
      <c r="I28" s="15"/>
      <c r="J28" s="14"/>
      <c r="K28" s="15"/>
      <c r="L28" s="15"/>
      <c r="M28" s="14"/>
      <c r="N28" s="14"/>
      <c r="O28" s="14"/>
      <c r="P28" s="16"/>
      <c r="Q28" s="17"/>
      <c r="R28" s="16"/>
      <c r="S28" s="17"/>
      <c r="T28" s="18"/>
      <c r="U28" s="13"/>
    </row>
  </sheetData>
  <sheetProtection formatCells="0" formatColumns="0" formatRows="0" sort="0"/>
  <autoFilter ref="B6:T12"/>
  <sortState ref="A7:T28">
    <sortCondition descending="1" ref="S1"/>
  </sortState>
  <mergeCells count="1">
    <mergeCell ref="A2:T3"/>
  </mergeCells>
  <dataValidations count="4">
    <dataValidation type="list" allowBlank="1" showInputMessage="1" showErrorMessage="1" sqref="I7:I12">
      <formula1>municipal</formula1>
    </dataValidation>
    <dataValidation type="list" allowBlank="1" showInputMessage="1" showErrorMessage="1" sqref="L7:M12 G7:H12">
      <formula1>rf</formula1>
    </dataValidation>
    <dataValidation type="list" allowBlank="1" showInputMessage="1" showErrorMessage="1" sqref="N7:N12">
      <formula1>type</formula1>
    </dataValidation>
    <dataValidation type="list" allowBlank="1" showInputMessage="1" showErrorMessage="1" sqref="E7:E12">
      <formula1>sex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showGridLines="0" zoomScale="90" zoomScaleNormal="90" workbookViewId="0">
      <pane ySplit="6" topLeftCell="A7" activePane="bottomLeft" state="frozen"/>
      <selection pane="bottomLeft" activeCell="N11" sqref="N11"/>
    </sheetView>
  </sheetViews>
  <sheetFormatPr defaultColWidth="9.109375" defaultRowHeight="13.2" x14ac:dyDescent="0.25"/>
  <cols>
    <col min="1" max="1" width="9.109375" style="13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6.8867187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56.2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126</v>
      </c>
    </row>
    <row r="2" spans="1:21" s="10" customFormat="1" x14ac:dyDescent="0.25">
      <c r="A2" s="65" t="s">
        <v>177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1" s="10" customFormat="1" ht="16.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112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23" t="s">
        <v>171</v>
      </c>
      <c r="C7" s="23" t="s">
        <v>157</v>
      </c>
      <c r="D7" s="23" t="s">
        <v>173</v>
      </c>
      <c r="E7" s="19" t="s">
        <v>143</v>
      </c>
      <c r="F7" s="22">
        <v>40490</v>
      </c>
      <c r="G7" s="19" t="s">
        <v>13</v>
      </c>
      <c r="H7" s="19" t="s">
        <v>12</v>
      </c>
      <c r="I7" s="23" t="s">
        <v>65</v>
      </c>
      <c r="J7" s="41">
        <v>11</v>
      </c>
      <c r="K7" s="19" t="s">
        <v>135</v>
      </c>
      <c r="L7" s="19" t="s">
        <v>13</v>
      </c>
      <c r="M7" s="19" t="s">
        <v>13</v>
      </c>
      <c r="N7" s="25" t="s">
        <v>7</v>
      </c>
      <c r="O7" s="25" t="s">
        <v>199</v>
      </c>
      <c r="P7" s="30"/>
      <c r="Q7" s="36" t="s">
        <v>199</v>
      </c>
      <c r="R7" s="30">
        <v>30</v>
      </c>
      <c r="S7" s="63">
        <f>Q7/R7</f>
        <v>0.56666666666666665</v>
      </c>
      <c r="T7" s="24" t="s">
        <v>175</v>
      </c>
      <c r="U7" s="25"/>
    </row>
    <row r="8" spans="1:21" s="43" customFormat="1" ht="17.25" customHeight="1" x14ac:dyDescent="0.3">
      <c r="A8" s="21">
        <v>2</v>
      </c>
      <c r="B8" s="31" t="s">
        <v>185</v>
      </c>
      <c r="C8" s="32" t="s">
        <v>186</v>
      </c>
      <c r="D8" s="32" t="s">
        <v>206</v>
      </c>
      <c r="E8" s="19" t="s">
        <v>141</v>
      </c>
      <c r="F8" s="33">
        <v>40443</v>
      </c>
      <c r="G8" s="19" t="s">
        <v>13</v>
      </c>
      <c r="H8" s="19" t="s">
        <v>12</v>
      </c>
      <c r="I8" s="26" t="s">
        <v>65</v>
      </c>
      <c r="J8" s="41">
        <v>11</v>
      </c>
      <c r="K8" s="19" t="s">
        <v>135</v>
      </c>
      <c r="L8" s="19" t="s">
        <v>13</v>
      </c>
      <c r="M8" s="19" t="s">
        <v>13</v>
      </c>
      <c r="N8" s="25" t="s">
        <v>14</v>
      </c>
      <c r="O8" s="25" t="s">
        <v>201</v>
      </c>
      <c r="P8" s="30"/>
      <c r="Q8" s="36" t="s">
        <v>201</v>
      </c>
      <c r="R8" s="30">
        <v>30</v>
      </c>
      <c r="S8" s="63">
        <f>Q8/R8</f>
        <v>0.53333333333333333</v>
      </c>
      <c r="T8" s="24" t="s">
        <v>175</v>
      </c>
      <c r="U8" s="25"/>
    </row>
    <row r="9" spans="1:21" s="43" customFormat="1" ht="17.25" customHeight="1" x14ac:dyDescent="0.3">
      <c r="A9" s="21">
        <v>3</v>
      </c>
      <c r="B9" s="23" t="s">
        <v>163</v>
      </c>
      <c r="C9" s="23" t="s">
        <v>164</v>
      </c>
      <c r="D9" s="23" t="s">
        <v>165</v>
      </c>
      <c r="E9" s="19" t="s">
        <v>143</v>
      </c>
      <c r="F9" s="22">
        <v>40240</v>
      </c>
      <c r="G9" s="19" t="s">
        <v>13</v>
      </c>
      <c r="H9" s="19" t="s">
        <v>12</v>
      </c>
      <c r="I9" s="23" t="s">
        <v>65</v>
      </c>
      <c r="J9" s="41">
        <v>11</v>
      </c>
      <c r="K9" s="19" t="s">
        <v>135</v>
      </c>
      <c r="L9" s="19" t="s">
        <v>13</v>
      </c>
      <c r="M9" s="19" t="s">
        <v>13</v>
      </c>
      <c r="N9" s="25" t="s">
        <v>14</v>
      </c>
      <c r="O9" s="25" t="s">
        <v>200</v>
      </c>
      <c r="P9" s="30"/>
      <c r="Q9" s="36" t="s">
        <v>200</v>
      </c>
      <c r="R9" s="30">
        <v>30</v>
      </c>
      <c r="S9" s="63">
        <f>Q9/R9</f>
        <v>0.46666666666666667</v>
      </c>
      <c r="T9" s="24" t="s">
        <v>175</v>
      </c>
      <c r="U9" s="25"/>
    </row>
    <row r="10" spans="1:21" s="43" customFormat="1" ht="17.25" customHeight="1" x14ac:dyDescent="0.3">
      <c r="B10" s="45"/>
      <c r="C10" s="45"/>
      <c r="D10" s="45"/>
      <c r="E10" s="45"/>
      <c r="F10" s="46"/>
      <c r="I10" s="47"/>
      <c r="J10" s="45"/>
      <c r="K10" s="47"/>
      <c r="L10" s="47"/>
      <c r="M10" s="45"/>
      <c r="N10" s="45"/>
      <c r="O10" s="45"/>
      <c r="P10" s="48"/>
      <c r="Q10" s="49"/>
      <c r="R10" s="48"/>
      <c r="S10" s="49"/>
      <c r="T10" s="50"/>
    </row>
    <row r="11" spans="1:21" s="43" customFormat="1" ht="17.25" customHeight="1" x14ac:dyDescent="0.3">
      <c r="B11" s="45"/>
      <c r="C11" s="45"/>
      <c r="D11" s="45"/>
      <c r="E11" s="45"/>
      <c r="F11" s="46"/>
      <c r="I11" s="47"/>
      <c r="J11" s="45"/>
      <c r="K11" s="47"/>
      <c r="L11" s="47"/>
      <c r="M11" s="45"/>
      <c r="N11" s="45"/>
      <c r="O11" s="45"/>
      <c r="P11" s="48"/>
      <c r="Q11" s="49"/>
      <c r="R11" s="48"/>
      <c r="S11" s="49"/>
      <c r="T11" s="50"/>
    </row>
    <row r="12" spans="1:21" s="43" customFormat="1" ht="15.6" x14ac:dyDescent="0.3">
      <c r="B12" s="45"/>
      <c r="C12" s="45"/>
      <c r="D12" s="45"/>
      <c r="E12" s="45"/>
      <c r="F12" s="46"/>
      <c r="I12" s="47"/>
      <c r="J12" s="45"/>
      <c r="K12" s="47"/>
      <c r="L12" s="47"/>
      <c r="M12" s="45"/>
      <c r="N12" s="45"/>
      <c r="O12" s="45"/>
      <c r="P12" s="48"/>
      <c r="Q12" s="49"/>
      <c r="R12" s="48"/>
      <c r="S12" s="49"/>
      <c r="T12" s="50"/>
    </row>
  </sheetData>
  <sheetProtection formatCells="0" formatColumns="0" formatRows="0" sort="0"/>
  <autoFilter ref="B6:T9"/>
  <sortState ref="A7:T12">
    <sortCondition descending="1" ref="S1"/>
  </sortState>
  <mergeCells count="1">
    <mergeCell ref="A2:T3"/>
  </mergeCells>
  <dataValidations count="4">
    <dataValidation type="list" allowBlank="1" showInputMessage="1" showErrorMessage="1" sqref="E7:E9">
      <formula1>sex</formula1>
    </dataValidation>
    <dataValidation type="list" allowBlank="1" showInputMessage="1" showErrorMessage="1" sqref="N7:N9">
      <formula1>type</formula1>
    </dataValidation>
    <dataValidation type="list" allowBlank="1" showInputMessage="1" showErrorMessage="1" sqref="G7:H9 L7:M9">
      <formula1>rf</formula1>
    </dataValidation>
    <dataValidation type="list" allowBlank="1" showInputMessage="1" showErrorMessage="1" sqref="I7:I9">
      <formula1>municipal</formula1>
    </dataValidation>
  </dataValidations>
  <pageMargins left="0.25" right="0.25" top="0.75" bottom="0.75" header="0.3" footer="0.3"/>
  <pageSetup paperSize="9" scale="5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showGridLines="0" tabSelected="1" zoomScale="90" zoomScaleNormal="90" workbookViewId="0">
      <pane ySplit="6" topLeftCell="A7" activePane="bottomLeft" state="frozen"/>
      <selection pane="bottomLeft" activeCell="K22" sqref="K22"/>
    </sheetView>
  </sheetViews>
  <sheetFormatPr defaultColWidth="9.109375" defaultRowHeight="13.2" x14ac:dyDescent="0.25"/>
  <cols>
    <col min="1" max="1" width="4.332031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6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61.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127</v>
      </c>
    </row>
    <row r="2" spans="1:21" s="10" customFormat="1" ht="16.5" customHeight="1" x14ac:dyDescent="0.25">
      <c r="A2" s="65" t="s">
        <v>177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1" s="10" customFormat="1" ht="16.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113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20" t="s">
        <v>168</v>
      </c>
      <c r="C7" s="25" t="s">
        <v>158</v>
      </c>
      <c r="D7" s="25" t="s">
        <v>132</v>
      </c>
      <c r="E7" s="19" t="s">
        <v>141</v>
      </c>
      <c r="F7" s="44">
        <v>40098</v>
      </c>
      <c r="G7" s="19" t="s">
        <v>13</v>
      </c>
      <c r="H7" s="19" t="s">
        <v>12</v>
      </c>
      <c r="I7" s="21" t="s">
        <v>65</v>
      </c>
      <c r="J7" s="41">
        <v>11</v>
      </c>
      <c r="K7" s="19" t="s">
        <v>136</v>
      </c>
      <c r="L7" s="19" t="s">
        <v>13</v>
      </c>
      <c r="M7" s="19" t="s">
        <v>13</v>
      </c>
      <c r="N7" s="25" t="s">
        <v>7</v>
      </c>
      <c r="O7" s="25" t="s">
        <v>205</v>
      </c>
      <c r="P7" s="30"/>
      <c r="Q7" s="36">
        <f>O7+P7</f>
        <v>13</v>
      </c>
      <c r="R7" s="30">
        <v>26</v>
      </c>
      <c r="S7" s="63">
        <f>Q7/R7</f>
        <v>0.5</v>
      </c>
      <c r="T7" s="25" t="s">
        <v>175</v>
      </c>
      <c r="U7" s="25"/>
    </row>
    <row r="8" spans="1:21" s="43" customFormat="1" ht="17.25" customHeight="1" x14ac:dyDescent="0.3">
      <c r="A8" s="21">
        <v>2</v>
      </c>
      <c r="B8" s="23" t="s">
        <v>169</v>
      </c>
      <c r="C8" s="23" t="s">
        <v>156</v>
      </c>
      <c r="D8" s="23" t="s">
        <v>132</v>
      </c>
      <c r="E8" s="19" t="s">
        <v>141</v>
      </c>
      <c r="F8" s="22">
        <v>40008</v>
      </c>
      <c r="G8" s="19" t="s">
        <v>13</v>
      </c>
      <c r="H8" s="19" t="s">
        <v>170</v>
      </c>
      <c r="I8" s="21" t="s">
        <v>65</v>
      </c>
      <c r="J8" s="41">
        <v>11</v>
      </c>
      <c r="K8" s="19" t="s">
        <v>136</v>
      </c>
      <c r="L8" s="19" t="s">
        <v>13</v>
      </c>
      <c r="M8" s="19" t="s">
        <v>13</v>
      </c>
      <c r="N8" s="25" t="s">
        <v>14</v>
      </c>
      <c r="O8" s="25" t="s">
        <v>191</v>
      </c>
      <c r="P8" s="30"/>
      <c r="Q8" s="36">
        <f>O8+P8</f>
        <v>8</v>
      </c>
      <c r="R8" s="30">
        <v>26</v>
      </c>
      <c r="S8" s="63">
        <f>Q8/R8</f>
        <v>0.30769230769230771</v>
      </c>
      <c r="T8" s="25" t="s">
        <v>175</v>
      </c>
      <c r="U8" s="25"/>
    </row>
    <row r="9" spans="1:21" s="43" customFormat="1" ht="17.25" customHeight="1" x14ac:dyDescent="0.3">
      <c r="A9" s="21">
        <v>3</v>
      </c>
      <c r="B9" s="25" t="s">
        <v>167</v>
      </c>
      <c r="C9" s="25" t="s">
        <v>162</v>
      </c>
      <c r="D9" s="25" t="s">
        <v>149</v>
      </c>
      <c r="E9" s="19" t="s">
        <v>141</v>
      </c>
      <c r="F9" s="22">
        <v>39834</v>
      </c>
      <c r="G9" s="19" t="s">
        <v>13</v>
      </c>
      <c r="H9" s="19" t="s">
        <v>12</v>
      </c>
      <c r="I9" s="21" t="s">
        <v>65</v>
      </c>
      <c r="J9" s="41">
        <v>11</v>
      </c>
      <c r="K9" s="19" t="s">
        <v>166</v>
      </c>
      <c r="L9" s="19" t="s">
        <v>13</v>
      </c>
      <c r="M9" s="19" t="s">
        <v>13</v>
      </c>
      <c r="N9" s="25" t="s">
        <v>14</v>
      </c>
      <c r="O9" s="25" t="s">
        <v>191</v>
      </c>
      <c r="P9" s="30"/>
      <c r="Q9" s="36">
        <f>O9+P9</f>
        <v>8</v>
      </c>
      <c r="R9" s="30">
        <v>26</v>
      </c>
      <c r="S9" s="63">
        <f>Q9/R9</f>
        <v>0.30769230769230771</v>
      </c>
      <c r="T9" s="25" t="s">
        <v>175</v>
      </c>
      <c r="U9" s="25"/>
    </row>
    <row r="10" spans="1:21" s="43" customFormat="1" ht="17.25" customHeight="1" x14ac:dyDescent="0.3">
      <c r="A10" s="21">
        <v>4</v>
      </c>
      <c r="B10" s="25" t="s">
        <v>189</v>
      </c>
      <c r="C10" s="25" t="s">
        <v>142</v>
      </c>
      <c r="D10" s="40" t="s">
        <v>207</v>
      </c>
      <c r="E10" s="19" t="s">
        <v>141</v>
      </c>
      <c r="F10" s="22">
        <v>39994</v>
      </c>
      <c r="G10" s="19" t="s">
        <v>13</v>
      </c>
      <c r="H10" s="19" t="s">
        <v>12</v>
      </c>
      <c r="I10" s="21" t="s">
        <v>65</v>
      </c>
      <c r="J10" s="41">
        <v>11</v>
      </c>
      <c r="K10" s="19" t="s">
        <v>166</v>
      </c>
      <c r="L10" s="19" t="s">
        <v>13</v>
      </c>
      <c r="M10" s="19" t="s">
        <v>13</v>
      </c>
      <c r="N10" s="25" t="s">
        <v>14</v>
      </c>
      <c r="O10" s="25" t="s">
        <v>192</v>
      </c>
      <c r="P10" s="30"/>
      <c r="Q10" s="36">
        <f>O10+P10</f>
        <v>6</v>
      </c>
      <c r="R10" s="30">
        <v>26</v>
      </c>
      <c r="S10" s="63">
        <f>Q10/R10</f>
        <v>0.23076923076923078</v>
      </c>
      <c r="T10" s="25" t="s">
        <v>175</v>
      </c>
      <c r="U10" s="25"/>
    </row>
    <row r="11" spans="1:21" s="43" customFormat="1" ht="17.25" customHeight="1" x14ac:dyDescent="0.3">
      <c r="A11" s="21">
        <v>5</v>
      </c>
      <c r="B11" s="20" t="s">
        <v>190</v>
      </c>
      <c r="C11" s="25" t="s">
        <v>153</v>
      </c>
      <c r="D11" s="25" t="s">
        <v>208</v>
      </c>
      <c r="E11" s="19" t="s">
        <v>141</v>
      </c>
      <c r="F11" s="44">
        <v>40052</v>
      </c>
      <c r="G11" s="19" t="s">
        <v>13</v>
      </c>
      <c r="H11" s="19" t="s">
        <v>12</v>
      </c>
      <c r="I11" s="21" t="s">
        <v>65</v>
      </c>
      <c r="J11" s="41">
        <v>11</v>
      </c>
      <c r="K11" s="19" t="s">
        <v>166</v>
      </c>
      <c r="L11" s="19" t="s">
        <v>13</v>
      </c>
      <c r="M11" s="19" t="s">
        <v>13</v>
      </c>
      <c r="N11" s="25" t="s">
        <v>14</v>
      </c>
      <c r="O11" s="25" t="s">
        <v>192</v>
      </c>
      <c r="P11" s="30"/>
      <c r="Q11" s="36">
        <f>O11+P11</f>
        <v>6</v>
      </c>
      <c r="R11" s="30">
        <v>26</v>
      </c>
      <c r="S11" s="63">
        <f>Q11/R11</f>
        <v>0.23076923076923078</v>
      </c>
      <c r="T11" s="25" t="s">
        <v>175</v>
      </c>
      <c r="U11" s="25"/>
    </row>
    <row r="12" spans="1:21" s="43" customFormat="1" ht="17.25" customHeight="1" x14ac:dyDescent="0.3">
      <c r="A12" s="21">
        <v>6</v>
      </c>
      <c r="B12" s="30" t="s">
        <v>188</v>
      </c>
      <c r="C12" s="30" t="s">
        <v>147</v>
      </c>
      <c r="D12" s="30" t="s">
        <v>207</v>
      </c>
      <c r="E12" s="19" t="s">
        <v>141</v>
      </c>
      <c r="F12" s="22">
        <v>39776</v>
      </c>
      <c r="G12" s="19" t="s">
        <v>13</v>
      </c>
      <c r="H12" s="19" t="s">
        <v>12</v>
      </c>
      <c r="I12" s="21" t="s">
        <v>65</v>
      </c>
      <c r="J12" s="41">
        <v>11</v>
      </c>
      <c r="K12" s="19" t="s">
        <v>136</v>
      </c>
      <c r="L12" s="19" t="s">
        <v>13</v>
      </c>
      <c r="M12" s="19" t="s">
        <v>13</v>
      </c>
      <c r="N12" s="25" t="s">
        <v>14</v>
      </c>
      <c r="O12" s="25" t="s">
        <v>204</v>
      </c>
      <c r="P12" s="30"/>
      <c r="Q12" s="36">
        <f>O12+P12</f>
        <v>3</v>
      </c>
      <c r="R12" s="30">
        <v>26</v>
      </c>
      <c r="S12" s="63">
        <f>Q12/R12</f>
        <v>0.11538461538461539</v>
      </c>
      <c r="T12" s="25" t="s">
        <v>175</v>
      </c>
      <c r="U12" s="25"/>
    </row>
    <row r="13" spans="1:21" s="43" customFormat="1" ht="17.25" customHeight="1" x14ac:dyDescent="0.3">
      <c r="A13" s="13"/>
      <c r="B13" s="14"/>
      <c r="C13" s="14"/>
      <c r="D13" s="14"/>
      <c r="E13" s="14"/>
      <c r="F13" s="39"/>
      <c r="G13" s="13"/>
      <c r="H13" s="13"/>
      <c r="I13" s="15"/>
      <c r="J13" s="14"/>
      <c r="K13" s="15"/>
      <c r="L13" s="15"/>
      <c r="M13" s="14"/>
      <c r="N13" s="14"/>
      <c r="O13" s="14"/>
      <c r="P13" s="16"/>
      <c r="Q13" s="17"/>
      <c r="R13" s="16"/>
      <c r="S13" s="17"/>
      <c r="T13" s="18"/>
      <c r="U13" s="13"/>
    </row>
    <row r="14" spans="1:21" s="43" customFormat="1" ht="17.25" customHeight="1" x14ac:dyDescent="0.3">
      <c r="A14" s="13"/>
      <c r="B14" s="14"/>
      <c r="C14" s="14"/>
      <c r="D14" s="14"/>
      <c r="E14" s="14"/>
      <c r="F14" s="39"/>
      <c r="G14" s="13"/>
      <c r="H14" s="13"/>
      <c r="I14" s="15"/>
      <c r="J14" s="14"/>
      <c r="K14" s="15"/>
      <c r="L14" s="15"/>
      <c r="M14" s="14"/>
      <c r="N14" s="14"/>
      <c r="O14" s="14"/>
      <c r="P14" s="16"/>
      <c r="Q14" s="17"/>
      <c r="R14" s="16"/>
      <c r="S14" s="17"/>
      <c r="T14" s="18"/>
      <c r="U14" s="13"/>
    </row>
    <row r="15" spans="1:21" s="43" customFormat="1" ht="17.25" customHeight="1" x14ac:dyDescent="0.3">
      <c r="A15" s="13"/>
      <c r="B15" s="14"/>
      <c r="C15" s="14"/>
      <c r="D15" s="14"/>
      <c r="E15" s="14"/>
      <c r="F15" s="39"/>
      <c r="G15" s="13"/>
      <c r="H15" s="13"/>
      <c r="I15" s="15"/>
      <c r="J15" s="14"/>
      <c r="K15" s="15"/>
      <c r="L15" s="15"/>
      <c r="M15" s="14"/>
      <c r="N15" s="14"/>
      <c r="O15" s="14"/>
      <c r="P15" s="16"/>
      <c r="Q15" s="17"/>
      <c r="R15" s="16"/>
      <c r="S15" s="17"/>
      <c r="T15" s="18"/>
      <c r="U15" s="13"/>
    </row>
    <row r="16" spans="1:21" s="43" customFormat="1" ht="17.25" customHeight="1" x14ac:dyDescent="0.3">
      <c r="A16" s="13"/>
      <c r="B16" s="14"/>
      <c r="C16" s="14"/>
      <c r="D16" s="14"/>
      <c r="E16" s="14"/>
      <c r="F16" s="39"/>
      <c r="G16" s="13"/>
      <c r="H16" s="13"/>
      <c r="I16" s="15"/>
      <c r="J16" s="14"/>
      <c r="K16" s="15"/>
      <c r="L16" s="15"/>
      <c r="M16" s="14"/>
      <c r="N16" s="14"/>
      <c r="O16" s="14"/>
      <c r="P16" s="16"/>
      <c r="Q16" s="17"/>
      <c r="R16" s="16"/>
      <c r="S16" s="17"/>
      <c r="T16" s="18"/>
      <c r="U16" s="13"/>
    </row>
    <row r="17" spans="1:21" s="43" customFormat="1" ht="17.25" customHeight="1" x14ac:dyDescent="0.3">
      <c r="A17" s="13"/>
      <c r="B17" s="14"/>
      <c r="C17" s="14"/>
      <c r="D17" s="14"/>
      <c r="E17" s="14"/>
      <c r="F17" s="39"/>
      <c r="G17" s="13"/>
      <c r="H17" s="13"/>
      <c r="I17" s="15"/>
      <c r="J17" s="14"/>
      <c r="K17" s="15"/>
      <c r="L17" s="15"/>
      <c r="M17" s="14"/>
      <c r="N17" s="14"/>
      <c r="O17" s="14"/>
      <c r="P17" s="16"/>
      <c r="Q17" s="17"/>
      <c r="R17" s="16"/>
      <c r="S17" s="17"/>
      <c r="T17" s="18"/>
      <c r="U17" s="13"/>
    </row>
    <row r="18" spans="1:21" s="43" customFormat="1" ht="17.25" customHeight="1" x14ac:dyDescent="0.3">
      <c r="A18" s="13"/>
      <c r="B18" s="14"/>
      <c r="C18" s="14"/>
      <c r="D18" s="14"/>
      <c r="E18" s="14"/>
      <c r="F18" s="39"/>
      <c r="G18" s="13"/>
      <c r="H18" s="13"/>
      <c r="I18" s="15"/>
      <c r="J18" s="14"/>
      <c r="K18" s="15"/>
      <c r="L18" s="15"/>
      <c r="M18" s="14"/>
      <c r="N18" s="14"/>
      <c r="O18" s="14"/>
      <c r="P18" s="16"/>
      <c r="Q18" s="17"/>
      <c r="R18" s="16"/>
      <c r="S18" s="17"/>
      <c r="T18" s="18"/>
      <c r="U18" s="13"/>
    </row>
    <row r="19" spans="1:21" s="43" customFormat="1" ht="17.25" customHeight="1" x14ac:dyDescent="0.3">
      <c r="A19" s="13"/>
      <c r="B19" s="14"/>
      <c r="C19" s="14"/>
      <c r="D19" s="14"/>
      <c r="E19" s="14"/>
      <c r="F19" s="39"/>
      <c r="G19" s="13"/>
      <c r="H19" s="13"/>
      <c r="I19" s="15"/>
      <c r="J19" s="14"/>
      <c r="K19" s="15"/>
      <c r="L19" s="15"/>
      <c r="M19" s="14"/>
      <c r="N19" s="14"/>
      <c r="O19" s="14"/>
      <c r="P19" s="16"/>
      <c r="Q19" s="17"/>
      <c r="R19" s="16"/>
      <c r="S19" s="17"/>
      <c r="T19" s="18"/>
      <c r="U19" s="13"/>
    </row>
    <row r="20" spans="1:21" s="43" customFormat="1" ht="17.25" customHeight="1" x14ac:dyDescent="0.3">
      <c r="A20" s="13"/>
      <c r="B20" s="14"/>
      <c r="C20" s="14"/>
      <c r="D20" s="14"/>
      <c r="E20" s="14"/>
      <c r="F20" s="39"/>
      <c r="G20" s="13"/>
      <c r="H20" s="13"/>
      <c r="I20" s="15"/>
      <c r="J20" s="14"/>
      <c r="K20" s="15"/>
      <c r="L20" s="15"/>
      <c r="M20" s="14"/>
      <c r="N20" s="14"/>
      <c r="O20" s="14"/>
      <c r="P20" s="16"/>
      <c r="Q20" s="17"/>
      <c r="R20" s="16"/>
      <c r="S20" s="17"/>
      <c r="T20" s="18"/>
      <c r="U20" s="13"/>
    </row>
    <row r="21" spans="1:21" s="43" customFormat="1" ht="17.25" customHeight="1" x14ac:dyDescent="0.3">
      <c r="A21" s="13"/>
      <c r="B21" s="14"/>
      <c r="C21" s="14"/>
      <c r="D21" s="14"/>
      <c r="E21" s="14"/>
      <c r="F21" s="39"/>
      <c r="G21" s="13"/>
      <c r="H21" s="13"/>
      <c r="I21" s="15"/>
      <c r="J21" s="14"/>
      <c r="K21" s="15"/>
      <c r="L21" s="15"/>
      <c r="M21" s="14"/>
      <c r="N21" s="14"/>
      <c r="O21" s="14"/>
      <c r="P21" s="16"/>
      <c r="Q21" s="17"/>
      <c r="R21" s="16"/>
      <c r="S21" s="17"/>
      <c r="T21" s="18"/>
      <c r="U21" s="13"/>
    </row>
    <row r="22" spans="1:21" s="43" customFormat="1" ht="17.25" customHeight="1" x14ac:dyDescent="0.3">
      <c r="A22" s="13"/>
      <c r="B22" s="14"/>
      <c r="C22" s="14"/>
      <c r="D22" s="14"/>
      <c r="E22" s="14"/>
      <c r="F22" s="39"/>
      <c r="G22" s="13"/>
      <c r="H22" s="13"/>
      <c r="I22" s="15"/>
      <c r="J22" s="14"/>
      <c r="K22" s="15"/>
      <c r="L22" s="15"/>
      <c r="M22" s="14"/>
      <c r="N22" s="14"/>
      <c r="O22" s="14"/>
      <c r="P22" s="16"/>
      <c r="Q22" s="17"/>
      <c r="R22" s="16"/>
      <c r="S22" s="17"/>
      <c r="T22" s="18"/>
      <c r="U22" s="13"/>
    </row>
    <row r="23" spans="1:21" s="43" customFormat="1" ht="17.25" customHeight="1" x14ac:dyDescent="0.3">
      <c r="A23" s="13"/>
      <c r="B23" s="14"/>
      <c r="C23" s="14"/>
      <c r="D23" s="14"/>
      <c r="E23" s="14"/>
      <c r="F23" s="39"/>
      <c r="G23" s="13"/>
      <c r="H23" s="13"/>
      <c r="I23" s="15"/>
      <c r="J23" s="14"/>
      <c r="K23" s="15"/>
      <c r="L23" s="15"/>
      <c r="M23" s="14"/>
      <c r="N23" s="14"/>
      <c r="O23" s="14"/>
      <c r="P23" s="16"/>
      <c r="Q23" s="17"/>
      <c r="R23" s="16"/>
      <c r="S23" s="17"/>
      <c r="T23" s="18"/>
      <c r="U23" s="13"/>
    </row>
    <row r="24" spans="1:21" s="43" customFormat="1" ht="17.25" customHeight="1" x14ac:dyDescent="0.3">
      <c r="A24" s="13"/>
      <c r="B24" s="14"/>
      <c r="C24" s="14"/>
      <c r="D24" s="14"/>
      <c r="E24" s="14"/>
      <c r="F24" s="39"/>
      <c r="G24" s="13"/>
      <c r="H24" s="13"/>
      <c r="I24" s="15"/>
      <c r="J24" s="14"/>
      <c r="K24" s="15"/>
      <c r="L24" s="15"/>
      <c r="M24" s="14"/>
      <c r="N24" s="14"/>
      <c r="O24" s="14"/>
      <c r="P24" s="16"/>
      <c r="Q24" s="17"/>
      <c r="R24" s="16"/>
      <c r="S24" s="17"/>
      <c r="T24" s="18"/>
      <c r="U24" s="13"/>
    </row>
    <row r="25" spans="1:21" s="43" customFormat="1" ht="17.25" customHeight="1" x14ac:dyDescent="0.3">
      <c r="A25" s="13"/>
      <c r="B25" s="14"/>
      <c r="C25" s="14"/>
      <c r="D25" s="14"/>
      <c r="E25" s="14"/>
      <c r="F25" s="39"/>
      <c r="G25" s="13"/>
      <c r="H25" s="13"/>
      <c r="I25" s="15"/>
      <c r="J25" s="14"/>
      <c r="K25" s="15"/>
      <c r="L25" s="15"/>
      <c r="M25" s="14"/>
      <c r="N25" s="14"/>
      <c r="O25" s="14"/>
      <c r="P25" s="16"/>
      <c r="Q25" s="17"/>
      <c r="R25" s="16"/>
      <c r="S25" s="17"/>
      <c r="T25" s="18"/>
      <c r="U25" s="13"/>
    </row>
    <row r="26" spans="1:21" s="43" customFormat="1" ht="17.25" customHeight="1" x14ac:dyDescent="0.3">
      <c r="A26" s="13"/>
      <c r="B26" s="14"/>
      <c r="C26" s="14"/>
      <c r="D26" s="14"/>
      <c r="E26" s="14"/>
      <c r="F26" s="39"/>
      <c r="G26" s="13"/>
      <c r="H26" s="13"/>
      <c r="I26" s="15"/>
      <c r="J26" s="14"/>
      <c r="K26" s="15"/>
      <c r="L26" s="15"/>
      <c r="M26" s="14"/>
      <c r="N26" s="14"/>
      <c r="O26" s="14"/>
      <c r="P26" s="16"/>
      <c r="Q26" s="17"/>
      <c r="R26" s="16"/>
      <c r="S26" s="17"/>
      <c r="T26" s="18"/>
      <c r="U26" s="13"/>
    </row>
    <row r="27" spans="1:21" s="43" customFormat="1" ht="17.25" customHeight="1" x14ac:dyDescent="0.3">
      <c r="A27" s="13"/>
      <c r="B27" s="14"/>
      <c r="C27" s="14"/>
      <c r="D27" s="14"/>
      <c r="E27" s="14"/>
      <c r="F27" s="39"/>
      <c r="G27" s="13"/>
      <c r="H27" s="13"/>
      <c r="I27" s="15"/>
      <c r="J27" s="14"/>
      <c r="K27" s="15"/>
      <c r="L27" s="15"/>
      <c r="M27" s="14"/>
      <c r="N27" s="14"/>
      <c r="O27" s="14"/>
      <c r="P27" s="16"/>
      <c r="Q27" s="17"/>
      <c r="R27" s="16"/>
      <c r="S27" s="17"/>
      <c r="T27" s="18"/>
      <c r="U27" s="13"/>
    </row>
    <row r="28" spans="1:21" s="43" customFormat="1" ht="17.25" customHeight="1" x14ac:dyDescent="0.3">
      <c r="A28" s="13"/>
      <c r="B28" s="14"/>
      <c r="C28" s="14"/>
      <c r="D28" s="14"/>
      <c r="E28" s="14"/>
      <c r="F28" s="39"/>
      <c r="G28" s="13"/>
      <c r="H28" s="13"/>
      <c r="I28" s="15"/>
      <c r="J28" s="14"/>
      <c r="K28" s="15"/>
      <c r="L28" s="15"/>
      <c r="M28" s="14"/>
      <c r="N28" s="14"/>
      <c r="O28" s="14"/>
      <c r="P28" s="16"/>
      <c r="Q28" s="17"/>
      <c r="R28" s="16"/>
      <c r="S28" s="17"/>
      <c r="T28" s="18"/>
      <c r="U28" s="13"/>
    </row>
    <row r="29" spans="1:21" s="43" customFormat="1" ht="17.25" customHeight="1" x14ac:dyDescent="0.3">
      <c r="A29" s="13"/>
      <c r="B29" s="14"/>
      <c r="C29" s="14"/>
      <c r="D29" s="14"/>
      <c r="E29" s="14"/>
      <c r="F29" s="39"/>
      <c r="G29" s="13"/>
      <c r="H29" s="13"/>
      <c r="I29" s="15"/>
      <c r="J29" s="14"/>
      <c r="K29" s="15"/>
      <c r="L29" s="15"/>
      <c r="M29" s="14"/>
      <c r="N29" s="14"/>
      <c r="O29" s="14"/>
      <c r="P29" s="16"/>
      <c r="Q29" s="17"/>
      <c r="R29" s="16"/>
      <c r="S29" s="17"/>
      <c r="T29" s="18"/>
      <c r="U29" s="13"/>
    </row>
    <row r="30" spans="1:21" s="43" customFormat="1" ht="17.25" customHeight="1" x14ac:dyDescent="0.3">
      <c r="A30" s="13"/>
      <c r="B30" s="14"/>
      <c r="C30" s="14"/>
      <c r="D30" s="14"/>
      <c r="E30" s="14"/>
      <c r="F30" s="39"/>
      <c r="G30" s="13"/>
      <c r="H30" s="13"/>
      <c r="I30" s="15"/>
      <c r="J30" s="14"/>
      <c r="K30" s="15"/>
      <c r="L30" s="15"/>
      <c r="M30" s="14"/>
      <c r="N30" s="14"/>
      <c r="O30" s="14"/>
      <c r="P30" s="16"/>
      <c r="Q30" s="17"/>
      <c r="R30" s="16"/>
      <c r="S30" s="17"/>
      <c r="T30" s="18"/>
      <c r="U30" s="13"/>
    </row>
    <row r="31" spans="1:21" s="43" customFormat="1" ht="17.25" customHeight="1" x14ac:dyDescent="0.3">
      <c r="A31" s="13"/>
      <c r="B31" s="14"/>
      <c r="C31" s="14"/>
      <c r="D31" s="14"/>
      <c r="E31" s="14"/>
      <c r="F31" s="39"/>
      <c r="G31" s="13"/>
      <c r="H31" s="13"/>
      <c r="I31" s="15"/>
      <c r="J31" s="14"/>
      <c r="K31" s="15"/>
      <c r="L31" s="15"/>
      <c r="M31" s="14"/>
      <c r="N31" s="14"/>
      <c r="O31" s="14"/>
      <c r="P31" s="16"/>
      <c r="Q31" s="17"/>
      <c r="R31" s="16"/>
      <c r="S31" s="17"/>
      <c r="T31" s="18"/>
      <c r="U31" s="13"/>
    </row>
    <row r="32" spans="1:21" s="43" customFormat="1" ht="15.6" x14ac:dyDescent="0.3">
      <c r="A32" s="13"/>
      <c r="B32" s="14"/>
      <c r="C32" s="14"/>
      <c r="D32" s="14"/>
      <c r="E32" s="14"/>
      <c r="F32" s="39"/>
      <c r="G32" s="13"/>
      <c r="H32" s="13"/>
      <c r="I32" s="15"/>
      <c r="J32" s="14"/>
      <c r="K32" s="15"/>
      <c r="L32" s="15"/>
      <c r="M32" s="14"/>
      <c r="N32" s="14"/>
      <c r="O32" s="14"/>
      <c r="P32" s="16"/>
      <c r="Q32" s="17"/>
      <c r="R32" s="16"/>
      <c r="S32" s="17"/>
      <c r="T32" s="18"/>
      <c r="U32" s="13"/>
    </row>
  </sheetData>
  <sheetProtection formatCells="0" formatColumns="0" formatRows="0" sort="0"/>
  <autoFilter ref="B6:T12"/>
  <sortState ref="A7:T32">
    <sortCondition descending="1" ref="S1"/>
  </sortState>
  <mergeCells count="1">
    <mergeCell ref="A2:T3"/>
  </mergeCells>
  <dataValidations count="4">
    <dataValidation type="list" allowBlank="1" showInputMessage="1" showErrorMessage="1" sqref="I7:I12">
      <formula1>municipal</formula1>
    </dataValidation>
    <dataValidation type="list" allowBlank="1" showInputMessage="1" showErrorMessage="1" sqref="L7:M12 G7:H12">
      <formula1>rf</formula1>
    </dataValidation>
    <dataValidation type="list" allowBlank="1" showInputMessage="1" showErrorMessage="1" sqref="N7:N12">
      <formula1>type</formula1>
    </dataValidation>
    <dataValidation type="list" allowBlank="1" showInputMessage="1" showErrorMessage="1" sqref="E7:E12">
      <formula1>sex</formula1>
    </dataValidation>
  </dataValidations>
  <pageMargins left="0.25" right="0.25" top="0.75" bottom="0.75" header="0.3" footer="0.3"/>
  <pageSetup paperSize="9" scale="6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topLeftCell="E1" zoomScale="90" zoomScaleNormal="90" workbookViewId="0">
      <pane ySplit="6" topLeftCell="A7" activePane="bottomLeft" state="frozen"/>
      <selection pane="bottomLeft" activeCell="Q17" sqref="Q17"/>
    </sheetView>
  </sheetViews>
  <sheetFormatPr defaultColWidth="9.109375" defaultRowHeight="13.2" x14ac:dyDescent="0.25"/>
  <cols>
    <col min="1" max="1" width="6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9" width="9.109375" style="13"/>
    <col min="10" max="10" width="15.33203125" style="14" bestFit="1" customWidth="1"/>
    <col min="11" max="11" width="16.3320312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60" customHeight="1" x14ac:dyDescent="0.25">
      <c r="A1" s="13"/>
      <c r="B1" s="14"/>
      <c r="C1" s="14"/>
      <c r="D1" s="14"/>
      <c r="E1" s="14"/>
      <c r="F1" s="39"/>
      <c r="G1" s="13"/>
      <c r="H1" s="13"/>
      <c r="I1" s="13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128</v>
      </c>
    </row>
    <row r="2" spans="1:21" s="10" customFormat="1" ht="16.5" customHeight="1" x14ac:dyDescent="0.25">
      <c r="A2" s="65" t="s">
        <v>121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1" s="10" customFormat="1" ht="16.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7"/>
      <c r="J4" s="54" t="s">
        <v>114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23"/>
      <c r="C7" s="23"/>
      <c r="D7" s="23"/>
      <c r="E7" s="19"/>
      <c r="F7" s="22"/>
      <c r="G7" s="19"/>
      <c r="H7" s="19"/>
      <c r="I7" s="23"/>
      <c r="J7" s="41"/>
      <c r="K7" s="19"/>
      <c r="L7" s="19"/>
      <c r="M7" s="19"/>
      <c r="N7" s="25"/>
      <c r="O7" s="25"/>
      <c r="P7" s="30"/>
      <c r="Q7" s="36"/>
      <c r="R7" s="30"/>
      <c r="S7" s="63" t="e">
        <f t="shared" ref="S7:S15" si="0">Q7/R7</f>
        <v>#DIV/0!</v>
      </c>
      <c r="T7" s="25"/>
      <c r="U7" s="25"/>
    </row>
    <row r="8" spans="1:21" s="43" customFormat="1" ht="17.25" customHeight="1" x14ac:dyDescent="0.3">
      <c r="A8" s="21"/>
      <c r="B8" s="25"/>
      <c r="C8" s="53"/>
      <c r="D8" s="25"/>
      <c r="E8" s="19"/>
      <c r="F8" s="22"/>
      <c r="G8" s="19"/>
      <c r="H8" s="19"/>
      <c r="I8" s="21"/>
      <c r="J8" s="41"/>
      <c r="K8" s="19"/>
      <c r="L8" s="19"/>
      <c r="M8" s="19"/>
      <c r="N8" s="25"/>
      <c r="O8" s="25"/>
      <c r="P8" s="30"/>
      <c r="Q8" s="36"/>
      <c r="R8" s="30"/>
      <c r="S8" s="63" t="e">
        <f t="shared" si="0"/>
        <v>#DIV/0!</v>
      </c>
      <c r="T8" s="25"/>
      <c r="U8" s="25"/>
    </row>
    <row r="9" spans="1:21" s="43" customFormat="1" ht="17.25" customHeight="1" x14ac:dyDescent="0.3">
      <c r="A9" s="21"/>
      <c r="B9" s="23"/>
      <c r="C9" s="23"/>
      <c r="D9" s="23"/>
      <c r="E9" s="19"/>
      <c r="F9" s="22"/>
      <c r="G9" s="19"/>
      <c r="H9" s="19"/>
      <c r="I9" s="23"/>
      <c r="J9" s="41"/>
      <c r="K9" s="19"/>
      <c r="L9" s="19"/>
      <c r="M9" s="19"/>
      <c r="N9" s="25"/>
      <c r="O9" s="25"/>
      <c r="P9" s="30"/>
      <c r="Q9" s="36"/>
      <c r="R9" s="30"/>
      <c r="S9" s="63" t="e">
        <f t="shared" si="0"/>
        <v>#DIV/0!</v>
      </c>
      <c r="T9" s="25"/>
      <c r="U9" s="25"/>
    </row>
    <row r="10" spans="1:21" s="43" customFormat="1" ht="17.25" customHeight="1" x14ac:dyDescent="0.3">
      <c r="A10" s="21"/>
      <c r="B10" s="23"/>
      <c r="C10" s="23"/>
      <c r="D10" s="23"/>
      <c r="E10" s="19"/>
      <c r="F10" s="22"/>
      <c r="G10" s="19"/>
      <c r="H10" s="19"/>
      <c r="I10" s="23"/>
      <c r="J10" s="41"/>
      <c r="K10" s="19"/>
      <c r="L10" s="19"/>
      <c r="M10" s="19"/>
      <c r="N10" s="25"/>
      <c r="O10" s="25"/>
      <c r="P10" s="30"/>
      <c r="Q10" s="36"/>
      <c r="R10" s="30"/>
      <c r="S10" s="63" t="e">
        <f t="shared" si="0"/>
        <v>#DIV/0!</v>
      </c>
      <c r="T10" s="25"/>
      <c r="U10" s="25"/>
    </row>
    <row r="11" spans="1:21" s="43" customFormat="1" ht="17.25" customHeight="1" x14ac:dyDescent="0.3">
      <c r="A11" s="21"/>
      <c r="B11" s="31"/>
      <c r="C11" s="32"/>
      <c r="D11" s="32"/>
      <c r="E11" s="19"/>
      <c r="F11" s="33"/>
      <c r="G11" s="19"/>
      <c r="H11" s="19"/>
      <c r="I11" s="26"/>
      <c r="J11" s="41"/>
      <c r="K11" s="19"/>
      <c r="L11" s="19"/>
      <c r="M11" s="19"/>
      <c r="N11" s="25"/>
      <c r="O11" s="25"/>
      <c r="P11" s="30"/>
      <c r="Q11" s="36"/>
      <c r="R11" s="30"/>
      <c r="S11" s="63" t="e">
        <f t="shared" si="0"/>
        <v>#DIV/0!</v>
      </c>
      <c r="T11" s="25"/>
      <c r="U11" s="25"/>
    </row>
    <row r="12" spans="1:21" s="43" customFormat="1" ht="17.25" customHeight="1" x14ac:dyDescent="0.3">
      <c r="A12" s="21"/>
      <c r="B12" s="23"/>
      <c r="C12" s="23"/>
      <c r="D12" s="23"/>
      <c r="E12" s="19"/>
      <c r="F12" s="22"/>
      <c r="G12" s="19"/>
      <c r="H12" s="19"/>
      <c r="I12" s="23"/>
      <c r="J12" s="41"/>
      <c r="K12" s="19"/>
      <c r="L12" s="19"/>
      <c r="M12" s="19"/>
      <c r="N12" s="25"/>
      <c r="O12" s="25"/>
      <c r="P12" s="30"/>
      <c r="Q12" s="36"/>
      <c r="R12" s="30"/>
      <c r="S12" s="63" t="e">
        <f t="shared" si="0"/>
        <v>#DIV/0!</v>
      </c>
      <c r="T12" s="25"/>
      <c r="U12" s="25"/>
    </row>
    <row r="13" spans="1:21" s="43" customFormat="1" ht="17.25" customHeight="1" x14ac:dyDescent="0.3">
      <c r="A13" s="21"/>
      <c r="B13" s="30"/>
      <c r="C13" s="30"/>
      <c r="D13" s="30"/>
      <c r="E13" s="19"/>
      <c r="F13" s="22"/>
      <c r="G13" s="19"/>
      <c r="H13" s="19"/>
      <c r="I13" s="21"/>
      <c r="J13" s="41"/>
      <c r="K13" s="19"/>
      <c r="L13" s="19"/>
      <c r="M13" s="19"/>
      <c r="N13" s="25"/>
      <c r="O13" s="25"/>
      <c r="P13" s="30"/>
      <c r="Q13" s="36"/>
      <c r="R13" s="30"/>
      <c r="S13" s="63" t="e">
        <f t="shared" si="0"/>
        <v>#DIV/0!</v>
      </c>
      <c r="T13" s="25"/>
      <c r="U13" s="25"/>
    </row>
    <row r="14" spans="1:21" s="43" customFormat="1" ht="17.25" customHeight="1" x14ac:dyDescent="0.3">
      <c r="A14" s="21"/>
      <c r="B14" s="23"/>
      <c r="C14" s="23"/>
      <c r="D14" s="23"/>
      <c r="E14" s="19"/>
      <c r="F14" s="22"/>
      <c r="G14" s="19"/>
      <c r="H14" s="19"/>
      <c r="I14" s="23"/>
      <c r="J14" s="41"/>
      <c r="K14" s="19"/>
      <c r="L14" s="19"/>
      <c r="M14" s="19"/>
      <c r="N14" s="25"/>
      <c r="O14" s="25"/>
      <c r="P14" s="30"/>
      <c r="Q14" s="36"/>
      <c r="R14" s="30"/>
      <c r="S14" s="63" t="e">
        <f t="shared" si="0"/>
        <v>#DIV/0!</v>
      </c>
      <c r="T14" s="25"/>
      <c r="U14" s="25"/>
    </row>
    <row r="15" spans="1:21" s="43" customFormat="1" ht="17.25" customHeight="1" x14ac:dyDescent="0.3">
      <c r="A15" s="21"/>
      <c r="B15" s="31"/>
      <c r="C15" s="32"/>
      <c r="D15" s="32"/>
      <c r="E15" s="19"/>
      <c r="F15" s="33"/>
      <c r="G15" s="19"/>
      <c r="H15" s="19"/>
      <c r="I15" s="26"/>
      <c r="J15" s="41"/>
      <c r="K15" s="19"/>
      <c r="L15" s="19"/>
      <c r="M15" s="19"/>
      <c r="N15" s="25"/>
      <c r="O15" s="25"/>
      <c r="P15" s="30"/>
      <c r="Q15" s="36"/>
      <c r="R15" s="30"/>
      <c r="S15" s="63" t="e">
        <f t="shared" si="0"/>
        <v>#DIV/0!</v>
      </c>
      <c r="T15" s="25"/>
      <c r="U15" s="25"/>
    </row>
    <row r="16" spans="1:21" s="43" customFormat="1" ht="17.25" customHeight="1" x14ac:dyDescent="0.3">
      <c r="A16" s="21"/>
      <c r="B16" s="23"/>
      <c r="C16" s="23"/>
      <c r="D16" s="23"/>
      <c r="E16" s="19"/>
      <c r="F16" s="22"/>
      <c r="G16" s="19"/>
      <c r="H16" s="19"/>
      <c r="I16" s="23"/>
      <c r="J16" s="41"/>
      <c r="K16" s="19"/>
      <c r="L16" s="19"/>
      <c r="M16" s="19"/>
      <c r="N16" s="25"/>
      <c r="O16" s="25"/>
      <c r="P16" s="30"/>
      <c r="Q16" s="36"/>
      <c r="R16" s="30"/>
      <c r="S16" s="63" t="e">
        <f t="shared" ref="S16:S70" si="1">Q16/R16</f>
        <v>#DIV/0!</v>
      </c>
      <c r="T16" s="25"/>
      <c r="U16" s="25"/>
    </row>
    <row r="17" spans="1:21" s="43" customFormat="1" ht="17.25" customHeight="1" x14ac:dyDescent="0.3">
      <c r="A17" s="21"/>
      <c r="B17" s="23"/>
      <c r="C17" s="23"/>
      <c r="D17" s="23"/>
      <c r="E17" s="19"/>
      <c r="F17" s="22"/>
      <c r="G17" s="19"/>
      <c r="H17" s="19"/>
      <c r="I17" s="23"/>
      <c r="J17" s="41"/>
      <c r="K17" s="19"/>
      <c r="L17" s="19"/>
      <c r="M17" s="19"/>
      <c r="N17" s="25"/>
      <c r="O17" s="25"/>
      <c r="P17" s="30"/>
      <c r="Q17" s="36"/>
      <c r="R17" s="30"/>
      <c r="S17" s="63" t="e">
        <f t="shared" si="1"/>
        <v>#DIV/0!</v>
      </c>
      <c r="T17" s="25"/>
      <c r="U17" s="25"/>
    </row>
    <row r="18" spans="1:21" s="43" customFormat="1" ht="17.25" customHeight="1" x14ac:dyDescent="0.3">
      <c r="A18" s="21"/>
      <c r="B18" s="23"/>
      <c r="C18" s="23"/>
      <c r="D18" s="23"/>
      <c r="E18" s="19"/>
      <c r="F18" s="33"/>
      <c r="G18" s="19"/>
      <c r="H18" s="19"/>
      <c r="I18" s="23"/>
      <c r="J18" s="41"/>
      <c r="K18" s="19"/>
      <c r="L18" s="19"/>
      <c r="M18" s="19"/>
      <c r="N18" s="25"/>
      <c r="O18" s="25"/>
      <c r="P18" s="30"/>
      <c r="Q18" s="36"/>
      <c r="R18" s="30"/>
      <c r="S18" s="63" t="e">
        <f t="shared" si="1"/>
        <v>#DIV/0!</v>
      </c>
      <c r="T18" s="25"/>
      <c r="U18" s="25"/>
    </row>
    <row r="19" spans="1:21" s="43" customFormat="1" ht="17.25" customHeight="1" x14ac:dyDescent="0.3">
      <c r="A19" s="21"/>
      <c r="B19" s="25"/>
      <c r="C19" s="25"/>
      <c r="D19" s="40"/>
      <c r="E19" s="19"/>
      <c r="F19" s="22"/>
      <c r="G19" s="19"/>
      <c r="H19" s="19"/>
      <c r="I19" s="21"/>
      <c r="J19" s="41"/>
      <c r="K19" s="19"/>
      <c r="L19" s="19"/>
      <c r="M19" s="19"/>
      <c r="N19" s="25"/>
      <c r="O19" s="25"/>
      <c r="P19" s="30"/>
      <c r="Q19" s="36"/>
      <c r="R19" s="30"/>
      <c r="S19" s="63" t="e">
        <f t="shared" si="1"/>
        <v>#DIV/0!</v>
      </c>
      <c r="T19" s="25"/>
      <c r="U19" s="25"/>
    </row>
    <row r="20" spans="1:21" s="43" customFormat="1" ht="17.25" customHeight="1" x14ac:dyDescent="0.3">
      <c r="A20" s="21"/>
      <c r="B20" s="25"/>
      <c r="C20" s="25"/>
      <c r="D20" s="40"/>
      <c r="E20" s="19"/>
      <c r="F20" s="22"/>
      <c r="G20" s="19"/>
      <c r="H20" s="19"/>
      <c r="I20" s="21"/>
      <c r="J20" s="41"/>
      <c r="K20" s="19"/>
      <c r="L20" s="19"/>
      <c r="M20" s="19"/>
      <c r="N20" s="25"/>
      <c r="O20" s="25"/>
      <c r="P20" s="30"/>
      <c r="Q20" s="36"/>
      <c r="R20" s="30"/>
      <c r="S20" s="63" t="e">
        <f t="shared" si="1"/>
        <v>#DIV/0!</v>
      </c>
      <c r="T20" s="25"/>
      <c r="U20" s="25"/>
    </row>
    <row r="21" spans="1:21" s="43" customFormat="1" ht="17.25" customHeight="1" x14ac:dyDescent="0.3">
      <c r="A21" s="21"/>
      <c r="B21" s="23"/>
      <c r="C21" s="23"/>
      <c r="D21" s="23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/>
      <c r="R21" s="30"/>
      <c r="S21" s="63" t="e">
        <f t="shared" si="1"/>
        <v>#DIV/0!</v>
      </c>
      <c r="T21" s="25"/>
      <c r="U21" s="25"/>
    </row>
    <row r="22" spans="1:21" s="43" customFormat="1" ht="17.25" customHeight="1" x14ac:dyDescent="0.3">
      <c r="A22" s="21"/>
      <c r="B22" s="25"/>
      <c r="C22" s="40"/>
      <c r="D22" s="25"/>
      <c r="E22" s="19"/>
      <c r="F22" s="22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/>
      <c r="R22" s="30"/>
      <c r="S22" s="63" t="e">
        <f t="shared" si="1"/>
        <v>#DIV/0!</v>
      </c>
      <c r="T22" s="25"/>
      <c r="U22" s="25"/>
    </row>
    <row r="23" spans="1:21" s="43" customFormat="1" ht="17.25" customHeight="1" x14ac:dyDescent="0.3">
      <c r="A23" s="21"/>
      <c r="B23" s="30"/>
      <c r="C23" s="30"/>
      <c r="D23" s="30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/>
      <c r="R23" s="30"/>
      <c r="S23" s="63" t="e">
        <f t="shared" si="1"/>
        <v>#DIV/0!</v>
      </c>
      <c r="T23" s="25"/>
      <c r="U23" s="25"/>
    </row>
    <row r="24" spans="1:21" s="43" customFormat="1" ht="17.25" customHeight="1" x14ac:dyDescent="0.3">
      <c r="A24" s="21"/>
      <c r="B24" s="20"/>
      <c r="C24" s="25"/>
      <c r="D24" s="25"/>
      <c r="E24" s="19"/>
      <c r="F24" s="44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/>
      <c r="R24" s="30"/>
      <c r="S24" s="63" t="e">
        <f t="shared" si="1"/>
        <v>#DIV/0!</v>
      </c>
      <c r="T24" s="25"/>
      <c r="U24" s="25"/>
    </row>
    <row r="25" spans="1:21" s="43" customFormat="1" ht="17.25" customHeight="1" x14ac:dyDescent="0.3">
      <c r="A25" s="21"/>
      <c r="B25" s="25"/>
      <c r="C25" s="25"/>
      <c r="D25" s="25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/>
      <c r="R25" s="30"/>
      <c r="S25" s="63" t="e">
        <f t="shared" si="1"/>
        <v>#DIV/0!</v>
      </c>
      <c r="T25" s="25"/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/>
      <c r="R26" s="30"/>
      <c r="S26" s="63" t="e">
        <f t="shared" si="1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/>
      <c r="R27" s="30"/>
      <c r="S27" s="63" t="e">
        <f t="shared" si="1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/>
      <c r="R28" s="30"/>
      <c r="S28" s="63" t="e">
        <f t="shared" si="1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/>
      <c r="R29" s="30"/>
      <c r="S29" s="63" t="e">
        <f t="shared" si="1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/>
      <c r="R30" s="30"/>
      <c r="S30" s="63" t="e">
        <f t="shared" si="1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/>
      <c r="R31" s="30"/>
      <c r="S31" s="63" t="e">
        <f t="shared" si="1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/>
      <c r="R32" s="30"/>
      <c r="S32" s="63" t="e">
        <f t="shared" si="1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/>
      <c r="R33" s="30"/>
      <c r="S33" s="63" t="e">
        <f t="shared" si="1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/>
      <c r="R34" s="30"/>
      <c r="S34" s="63" t="e">
        <f t="shared" si="1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/>
      <c r="R35" s="30"/>
      <c r="S35" s="63" t="e">
        <f t="shared" si="1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/>
      <c r="R36" s="30"/>
      <c r="S36" s="63" t="e">
        <f t="shared" si="1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/>
      <c r="R37" s="30"/>
      <c r="S37" s="63" t="e">
        <f t="shared" si="1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/>
      <c r="R38" s="30"/>
      <c r="S38" s="63" t="e">
        <f t="shared" si="1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/>
      <c r="R39" s="30"/>
      <c r="S39" s="63" t="e">
        <f t="shared" si="1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/>
      <c r="R40" s="30"/>
      <c r="S40" s="63" t="e">
        <f t="shared" si="1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/>
      <c r="R41" s="30"/>
      <c r="S41" s="63" t="e">
        <f t="shared" si="1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/>
      <c r="R42" s="30"/>
      <c r="S42" s="63" t="e">
        <f t="shared" si="1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/>
      <c r="R43" s="30"/>
      <c r="S43" s="63" t="e">
        <f t="shared" si="1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/>
      <c r="R44" s="30"/>
      <c r="S44" s="63" t="e">
        <f t="shared" si="1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/>
      <c r="R45" s="30"/>
      <c r="S45" s="63" t="e">
        <f t="shared" si="1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/>
      <c r="R46" s="30"/>
      <c r="S46" s="63" t="e">
        <f t="shared" si="1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/>
      <c r="R47" s="30"/>
      <c r="S47" s="63" t="e">
        <f t="shared" si="1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/>
      <c r="R48" s="30"/>
      <c r="S48" s="63" t="e">
        <f t="shared" si="1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/>
      <c r="R49" s="30"/>
      <c r="S49" s="63" t="e">
        <f t="shared" si="1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/>
      <c r="R50" s="30"/>
      <c r="S50" s="63" t="e">
        <f t="shared" si="1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/>
      <c r="R51" s="30"/>
      <c r="S51" s="63" t="e">
        <f t="shared" si="1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/>
      <c r="R52" s="30"/>
      <c r="S52" s="63" t="e">
        <f t="shared" si="1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/>
      <c r="R53" s="30"/>
      <c r="S53" s="63" t="e">
        <f t="shared" si="1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/>
      <c r="R54" s="30"/>
      <c r="S54" s="63" t="e">
        <f t="shared" si="1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/>
      <c r="R55" s="30"/>
      <c r="S55" s="63" t="e">
        <f t="shared" si="1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/>
      <c r="R56" s="30"/>
      <c r="S56" s="63" t="e">
        <f t="shared" si="1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/>
      <c r="R57" s="30"/>
      <c r="S57" s="63" t="e">
        <f t="shared" si="1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/>
      <c r="R58" s="30"/>
      <c r="S58" s="63" t="e">
        <f t="shared" si="1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/>
      <c r="R59" s="30"/>
      <c r="S59" s="63" t="e">
        <f t="shared" si="1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/>
      <c r="R60" s="30"/>
      <c r="S60" s="63" t="e">
        <f t="shared" si="1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/>
      <c r="R61" s="30"/>
      <c r="S61" s="63" t="e">
        <f t="shared" si="1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/>
      <c r="R62" s="30"/>
      <c r="S62" s="63" t="e">
        <f t="shared" si="1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/>
      <c r="R63" s="30"/>
      <c r="S63" s="63" t="e">
        <f t="shared" si="1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/>
      <c r="R64" s="30"/>
      <c r="S64" s="63" t="e">
        <f t="shared" si="1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/>
      <c r="R65" s="30"/>
      <c r="S65" s="63" t="e">
        <f t="shared" si="1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/>
      <c r="R66" s="30"/>
      <c r="S66" s="63" t="e">
        <f t="shared" si="1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/>
      <c r="R67" s="30"/>
      <c r="S67" s="63" t="e">
        <f t="shared" si="1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/>
      <c r="R68" s="30"/>
      <c r="S68" s="63" t="e">
        <f t="shared" si="1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/>
      <c r="R69" s="30"/>
      <c r="S69" s="63" t="e">
        <f t="shared" si="1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/>
      <c r="R70" s="30"/>
      <c r="S70" s="63" t="e">
        <f t="shared" si="1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/>
      <c r="R71" s="30"/>
      <c r="S71" s="63" t="e">
        <f t="shared" ref="S71:S73" si="2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/>
      <c r="R72" s="30"/>
      <c r="S72" s="63" t="e">
        <f t="shared" si="2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/>
      <c r="R73" s="30"/>
      <c r="S73" s="63" t="e">
        <f t="shared" si="2"/>
        <v>#DIV/0!</v>
      </c>
      <c r="T73" s="24"/>
      <c r="U73" s="25"/>
    </row>
    <row r="74" spans="1:21" s="43" customFormat="1" ht="17.25" customHeight="1" x14ac:dyDescent="0.3">
      <c r="A74" s="21"/>
      <c r="B74" s="23"/>
      <c r="C74" s="23"/>
      <c r="D74" s="23"/>
      <c r="E74" s="19"/>
      <c r="F74" s="22"/>
      <c r="G74" s="23"/>
      <c r="H74" s="23"/>
      <c r="I74" s="23"/>
      <c r="J74" s="23"/>
      <c r="K74" s="19"/>
      <c r="L74" s="19"/>
      <c r="M74" s="19"/>
      <c r="N74" s="25"/>
      <c r="O74" s="25"/>
      <c r="P74" s="30"/>
      <c r="Q74" s="25"/>
      <c r="R74" s="30"/>
      <c r="S74" s="42" t="e">
        <f t="shared" ref="S74" si="3">Q74/R74</f>
        <v>#DIV/0!</v>
      </c>
      <c r="T74" s="24"/>
    </row>
    <row r="75" spans="1:21" s="43" customFormat="1" ht="17.25" customHeight="1" x14ac:dyDescent="0.3">
      <c r="B75" s="45"/>
      <c r="C75" s="45"/>
      <c r="D75" s="45"/>
      <c r="E75" s="45"/>
      <c r="F75" s="46"/>
      <c r="J75" s="45"/>
      <c r="K75" s="47"/>
      <c r="L75" s="47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7.25" customHeight="1" x14ac:dyDescent="0.3">
      <c r="B76" s="45"/>
      <c r="C76" s="45"/>
      <c r="D76" s="45"/>
      <c r="E76" s="45"/>
      <c r="F76" s="46"/>
      <c r="J76" s="45"/>
      <c r="K76" s="47"/>
      <c r="L76" s="47"/>
      <c r="M76" s="45"/>
      <c r="N76" s="45"/>
      <c r="O76" s="45"/>
      <c r="P76" s="48"/>
      <c r="Q76" s="49"/>
      <c r="R76" s="48"/>
      <c r="S76" s="49"/>
      <c r="T76" s="50"/>
    </row>
    <row r="77" spans="1:21" s="43" customFormat="1" ht="15.6" x14ac:dyDescent="0.3">
      <c r="B77" s="45"/>
      <c r="C77" s="45"/>
      <c r="D77" s="45"/>
      <c r="E77" s="45"/>
      <c r="F77" s="46"/>
      <c r="J77" s="45"/>
      <c r="K77" s="47"/>
      <c r="L77" s="47"/>
      <c r="M77" s="45"/>
      <c r="N77" s="45"/>
      <c r="O77" s="45"/>
      <c r="P77" s="48"/>
      <c r="Q77" s="49"/>
      <c r="R77" s="48"/>
      <c r="S77" s="49"/>
      <c r="T77" s="50"/>
    </row>
  </sheetData>
  <sheetProtection formatCells="0" formatColumns="0" formatRows="0" sort="0"/>
  <autoFilter ref="B6:T35"/>
  <sortState ref="A7:U15">
    <sortCondition descending="1" ref="Q7:Q15"/>
  </sortState>
  <mergeCells count="1">
    <mergeCell ref="A2:T3"/>
  </mergeCells>
  <dataValidations count="4">
    <dataValidation type="list" allowBlank="1" showInputMessage="1" showErrorMessage="1" sqref="E7:E50">
      <formula1>sex</formula1>
    </dataValidation>
    <dataValidation type="list" allowBlank="1" showInputMessage="1" showErrorMessage="1" sqref="N7:N74">
      <formula1>type</formula1>
    </dataValidation>
    <dataValidation type="list" allowBlank="1" showInputMessage="1" showErrorMessage="1" sqref="M74 G7:H73 L7:M73">
      <formula1>rf</formula1>
    </dataValidation>
    <dataValidation type="list" allowBlank="1" showInputMessage="1" showErrorMessage="1" sqref="J74 I7:I73">
      <formula1>municipal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topLeftCell="E1" zoomScale="90" zoomScaleNormal="90" workbookViewId="0">
      <pane ySplit="6" topLeftCell="A7" activePane="bottomLeft" state="frozen"/>
      <selection pane="bottomLeft" activeCell="A2" sqref="A2:T3"/>
    </sheetView>
  </sheetViews>
  <sheetFormatPr defaultColWidth="9.109375" defaultRowHeight="13.2" x14ac:dyDescent="0.25"/>
  <cols>
    <col min="1" max="1" width="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7.4414062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61.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129</v>
      </c>
    </row>
    <row r="2" spans="1:21" s="10" customFormat="1" x14ac:dyDescent="0.25">
      <c r="A2" s="65" t="s">
        <v>121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1" s="10" customFormat="1" ht="16.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115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23"/>
      <c r="C7" s="23"/>
      <c r="D7" s="23"/>
      <c r="E7" s="19"/>
      <c r="F7" s="22"/>
      <c r="G7" s="19"/>
      <c r="H7" s="19"/>
      <c r="I7" s="23"/>
      <c r="J7" s="41"/>
      <c r="K7" s="19"/>
      <c r="L7" s="19"/>
      <c r="M7" s="19"/>
      <c r="N7" s="25"/>
      <c r="O7" s="25"/>
      <c r="P7" s="30"/>
      <c r="Q7" s="36">
        <f t="shared" ref="Q7:Q12" si="0">O7+P7</f>
        <v>0</v>
      </c>
      <c r="R7" s="30"/>
      <c r="S7" s="63" t="e">
        <f t="shared" ref="S7:S12" si="1">Q7/R7</f>
        <v>#DIV/0!</v>
      </c>
      <c r="T7" s="25"/>
      <c r="U7" s="25"/>
    </row>
    <row r="8" spans="1:21" s="43" customFormat="1" ht="17.25" customHeight="1" x14ac:dyDescent="0.3">
      <c r="A8" s="21"/>
      <c r="B8" s="30"/>
      <c r="C8" s="30"/>
      <c r="D8" s="30"/>
      <c r="E8" s="19"/>
      <c r="F8" s="22"/>
      <c r="G8" s="19"/>
      <c r="H8" s="19"/>
      <c r="I8" s="21"/>
      <c r="J8" s="41"/>
      <c r="K8" s="19"/>
      <c r="L8" s="19"/>
      <c r="M8" s="19"/>
      <c r="N8" s="25"/>
      <c r="O8" s="25"/>
      <c r="P8" s="30"/>
      <c r="Q8" s="36">
        <f t="shared" si="0"/>
        <v>0</v>
      </c>
      <c r="R8" s="30"/>
      <c r="S8" s="63" t="e">
        <f t="shared" si="1"/>
        <v>#DIV/0!</v>
      </c>
      <c r="T8" s="25"/>
      <c r="U8" s="25"/>
    </row>
    <row r="9" spans="1:21" s="43" customFormat="1" ht="17.25" customHeight="1" x14ac:dyDescent="0.3">
      <c r="A9" s="21"/>
      <c r="B9" s="23"/>
      <c r="C9" s="23"/>
      <c r="D9" s="23"/>
      <c r="E9" s="19"/>
      <c r="F9" s="22"/>
      <c r="G9" s="19"/>
      <c r="H9" s="19"/>
      <c r="I9" s="23"/>
      <c r="J9" s="41"/>
      <c r="K9" s="19"/>
      <c r="L9" s="19"/>
      <c r="M9" s="19"/>
      <c r="N9" s="25"/>
      <c r="O9" s="25"/>
      <c r="P9" s="30"/>
      <c r="Q9" s="36">
        <f t="shared" si="0"/>
        <v>0</v>
      </c>
      <c r="R9" s="30"/>
      <c r="S9" s="63" t="e">
        <f t="shared" si="1"/>
        <v>#DIV/0!</v>
      </c>
      <c r="T9" s="25"/>
      <c r="U9" s="25"/>
    </row>
    <row r="10" spans="1:21" s="43" customFormat="1" ht="17.25" customHeight="1" x14ac:dyDescent="0.3">
      <c r="A10" s="21"/>
      <c r="B10" s="31"/>
      <c r="C10" s="32"/>
      <c r="D10" s="32"/>
      <c r="E10" s="19"/>
      <c r="F10" s="33"/>
      <c r="G10" s="19"/>
      <c r="H10" s="19"/>
      <c r="I10" s="26"/>
      <c r="J10" s="41"/>
      <c r="K10" s="19"/>
      <c r="L10" s="19"/>
      <c r="M10" s="19"/>
      <c r="N10" s="25"/>
      <c r="O10" s="25"/>
      <c r="P10" s="30"/>
      <c r="Q10" s="36">
        <f t="shared" si="0"/>
        <v>0</v>
      </c>
      <c r="R10" s="30"/>
      <c r="S10" s="63" t="e">
        <f t="shared" si="1"/>
        <v>#DIV/0!</v>
      </c>
      <c r="T10" s="25"/>
      <c r="U10" s="25"/>
    </row>
    <row r="11" spans="1:21" s="43" customFormat="1" ht="17.25" customHeight="1" x14ac:dyDescent="0.3">
      <c r="A11" s="21"/>
      <c r="B11" s="25"/>
      <c r="C11" s="53"/>
      <c r="D11" s="25"/>
      <c r="E11" s="19"/>
      <c r="F11" s="22"/>
      <c r="G11" s="19"/>
      <c r="H11" s="19"/>
      <c r="I11" s="21"/>
      <c r="J11" s="41"/>
      <c r="K11" s="19"/>
      <c r="L11" s="19"/>
      <c r="M11" s="19"/>
      <c r="N11" s="25"/>
      <c r="O11" s="25"/>
      <c r="P11" s="30"/>
      <c r="Q11" s="36">
        <f t="shared" si="0"/>
        <v>0</v>
      </c>
      <c r="R11" s="30"/>
      <c r="S11" s="63" t="e">
        <f t="shared" si="1"/>
        <v>#DIV/0!</v>
      </c>
      <c r="T11" s="25"/>
      <c r="U11" s="25"/>
    </row>
    <row r="12" spans="1:21" s="43" customFormat="1" ht="17.25" customHeight="1" x14ac:dyDescent="0.3">
      <c r="A12" s="21"/>
      <c r="B12" s="23"/>
      <c r="C12" s="23"/>
      <c r="D12" s="23"/>
      <c r="E12" s="19"/>
      <c r="F12" s="22"/>
      <c r="G12" s="19"/>
      <c r="H12" s="19"/>
      <c r="I12" s="23"/>
      <c r="J12" s="41"/>
      <c r="K12" s="19"/>
      <c r="L12" s="19"/>
      <c r="M12" s="19"/>
      <c r="N12" s="25"/>
      <c r="O12" s="25"/>
      <c r="P12" s="30"/>
      <c r="Q12" s="36">
        <f t="shared" si="0"/>
        <v>0</v>
      </c>
      <c r="R12" s="30"/>
      <c r="S12" s="63" t="e">
        <f t="shared" si="1"/>
        <v>#DIV/0!</v>
      </c>
      <c r="T12" s="25"/>
      <c r="U12" s="25"/>
    </row>
    <row r="13" spans="1:21" s="43" customFormat="1" ht="17.25" customHeight="1" x14ac:dyDescent="0.3">
      <c r="A13" s="21">
        <v>7</v>
      </c>
      <c r="B13" s="31"/>
      <c r="C13" s="32"/>
      <c r="D13" s="32"/>
      <c r="E13" s="19"/>
      <c r="F13" s="33"/>
      <c r="G13" s="19"/>
      <c r="H13" s="19"/>
      <c r="I13" s="26"/>
      <c r="J13" s="41"/>
      <c r="K13" s="19"/>
      <c r="L13" s="19"/>
      <c r="M13" s="19"/>
      <c r="N13" s="25"/>
      <c r="O13" s="25"/>
      <c r="P13" s="30"/>
      <c r="Q13" s="36">
        <f t="shared" ref="Q13:Q70" si="2">O13+P13</f>
        <v>0</v>
      </c>
      <c r="R13" s="30"/>
      <c r="S13" s="63" t="e">
        <f t="shared" ref="S13:S70" si="3">Q13/R13</f>
        <v>#DIV/0!</v>
      </c>
      <c r="T13" s="24"/>
      <c r="U13" s="25"/>
    </row>
    <row r="14" spans="1:21" s="43" customFormat="1" ht="17.25" customHeight="1" x14ac:dyDescent="0.3">
      <c r="A14" s="21">
        <v>8</v>
      </c>
      <c r="B14" s="23"/>
      <c r="C14" s="23"/>
      <c r="D14" s="23"/>
      <c r="E14" s="19"/>
      <c r="F14" s="22"/>
      <c r="G14" s="19"/>
      <c r="H14" s="19"/>
      <c r="I14" s="23"/>
      <c r="J14" s="41"/>
      <c r="K14" s="19"/>
      <c r="L14" s="19"/>
      <c r="M14" s="19"/>
      <c r="N14" s="25"/>
      <c r="O14" s="25"/>
      <c r="P14" s="30"/>
      <c r="Q14" s="36">
        <f t="shared" si="2"/>
        <v>0</v>
      </c>
      <c r="R14" s="30"/>
      <c r="S14" s="63" t="e">
        <f t="shared" si="3"/>
        <v>#DIV/0!</v>
      </c>
      <c r="T14" s="24"/>
      <c r="U14" s="25"/>
    </row>
    <row r="15" spans="1:21" s="43" customFormat="1" ht="17.25" customHeight="1" x14ac:dyDescent="0.3">
      <c r="A15" s="21">
        <v>9</v>
      </c>
      <c r="B15" s="23"/>
      <c r="C15" s="23"/>
      <c r="D15" s="23"/>
      <c r="E15" s="19"/>
      <c r="F15" s="22"/>
      <c r="G15" s="19"/>
      <c r="H15" s="19"/>
      <c r="I15" s="23"/>
      <c r="J15" s="41"/>
      <c r="K15" s="19"/>
      <c r="L15" s="19"/>
      <c r="M15" s="19"/>
      <c r="N15" s="25"/>
      <c r="O15" s="25"/>
      <c r="P15" s="30"/>
      <c r="Q15" s="36">
        <f t="shared" si="2"/>
        <v>0</v>
      </c>
      <c r="R15" s="30"/>
      <c r="S15" s="63" t="e">
        <f t="shared" si="3"/>
        <v>#DIV/0!</v>
      </c>
      <c r="T15" s="25"/>
      <c r="U15" s="25"/>
    </row>
    <row r="16" spans="1:21" s="43" customFormat="1" ht="17.25" customHeight="1" x14ac:dyDescent="0.3">
      <c r="A16" s="21">
        <v>10</v>
      </c>
      <c r="B16" s="23"/>
      <c r="C16" s="23"/>
      <c r="D16" s="23"/>
      <c r="E16" s="19"/>
      <c r="F16" s="22"/>
      <c r="G16" s="19"/>
      <c r="H16" s="19"/>
      <c r="I16" s="23"/>
      <c r="J16" s="41"/>
      <c r="K16" s="19"/>
      <c r="L16" s="19"/>
      <c r="M16" s="19"/>
      <c r="N16" s="25"/>
      <c r="O16" s="25"/>
      <c r="P16" s="30"/>
      <c r="Q16" s="36">
        <f t="shared" si="2"/>
        <v>0</v>
      </c>
      <c r="R16" s="30"/>
      <c r="S16" s="63" t="e">
        <f t="shared" si="3"/>
        <v>#DIV/0!</v>
      </c>
      <c r="T16" s="25"/>
      <c r="U16" s="25"/>
    </row>
    <row r="17" spans="1:21" s="43" customFormat="1" ht="17.25" customHeight="1" x14ac:dyDescent="0.3">
      <c r="A17" s="21">
        <v>11</v>
      </c>
      <c r="B17" s="23"/>
      <c r="C17" s="23"/>
      <c r="D17" s="23"/>
      <c r="E17" s="19"/>
      <c r="F17" s="22"/>
      <c r="G17" s="19"/>
      <c r="H17" s="19"/>
      <c r="I17" s="23"/>
      <c r="J17" s="41"/>
      <c r="K17" s="19"/>
      <c r="L17" s="19"/>
      <c r="M17" s="19"/>
      <c r="N17" s="25"/>
      <c r="O17" s="25"/>
      <c r="P17" s="30"/>
      <c r="Q17" s="36">
        <f t="shared" si="2"/>
        <v>0</v>
      </c>
      <c r="R17" s="30"/>
      <c r="S17" s="63" t="e">
        <f t="shared" si="3"/>
        <v>#DIV/0!</v>
      </c>
      <c r="T17" s="25"/>
      <c r="U17" s="25"/>
    </row>
    <row r="18" spans="1:21" s="43" customFormat="1" ht="17.25" customHeight="1" x14ac:dyDescent="0.3">
      <c r="A18" s="21">
        <v>12</v>
      </c>
      <c r="B18" s="23"/>
      <c r="C18" s="23"/>
      <c r="D18" s="23"/>
      <c r="E18" s="19"/>
      <c r="F18" s="33"/>
      <c r="G18" s="19"/>
      <c r="H18" s="19"/>
      <c r="I18" s="23"/>
      <c r="J18" s="41"/>
      <c r="K18" s="19"/>
      <c r="L18" s="19"/>
      <c r="M18" s="19"/>
      <c r="N18" s="25"/>
      <c r="O18" s="25"/>
      <c r="P18" s="30"/>
      <c r="Q18" s="36">
        <f t="shared" si="2"/>
        <v>0</v>
      </c>
      <c r="R18" s="30"/>
      <c r="S18" s="63" t="e">
        <f t="shared" si="3"/>
        <v>#DIV/0!</v>
      </c>
      <c r="T18" s="25"/>
      <c r="U18" s="25"/>
    </row>
    <row r="19" spans="1:21" s="43" customFormat="1" ht="17.25" customHeight="1" x14ac:dyDescent="0.3">
      <c r="A19" s="21">
        <v>13</v>
      </c>
      <c r="B19" s="25"/>
      <c r="C19" s="25"/>
      <c r="D19" s="40"/>
      <c r="E19" s="19"/>
      <c r="F19" s="22"/>
      <c r="G19" s="19"/>
      <c r="H19" s="19"/>
      <c r="I19" s="21"/>
      <c r="J19" s="41"/>
      <c r="K19" s="19"/>
      <c r="L19" s="19"/>
      <c r="M19" s="19"/>
      <c r="N19" s="25"/>
      <c r="O19" s="25"/>
      <c r="P19" s="30"/>
      <c r="Q19" s="36">
        <f t="shared" si="2"/>
        <v>0</v>
      </c>
      <c r="R19" s="30"/>
      <c r="S19" s="63" t="e">
        <f t="shared" si="3"/>
        <v>#DIV/0!</v>
      </c>
      <c r="T19" s="25"/>
      <c r="U19" s="25"/>
    </row>
    <row r="20" spans="1:21" s="43" customFormat="1" ht="17.25" customHeight="1" x14ac:dyDescent="0.3">
      <c r="A20" s="21">
        <v>14</v>
      </c>
      <c r="B20" s="25"/>
      <c r="C20" s="25"/>
      <c r="D20" s="40"/>
      <c r="E20" s="19"/>
      <c r="F20" s="22"/>
      <c r="G20" s="19"/>
      <c r="H20" s="19"/>
      <c r="I20" s="21"/>
      <c r="J20" s="41"/>
      <c r="K20" s="19"/>
      <c r="L20" s="19"/>
      <c r="M20" s="19"/>
      <c r="N20" s="25"/>
      <c r="O20" s="25"/>
      <c r="P20" s="30"/>
      <c r="Q20" s="36" t="s">
        <v>120</v>
      </c>
      <c r="R20" s="30"/>
      <c r="S20" s="63" t="e">
        <f t="shared" si="3"/>
        <v>#DIV/0!</v>
      </c>
      <c r="T20" s="25"/>
      <c r="U20" s="25"/>
    </row>
    <row r="21" spans="1:21" s="43" customFormat="1" ht="17.25" customHeight="1" x14ac:dyDescent="0.3">
      <c r="A21" s="21">
        <v>15</v>
      </c>
      <c r="B21" s="23"/>
      <c r="C21" s="23"/>
      <c r="D21" s="23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>
        <f t="shared" si="2"/>
        <v>0</v>
      </c>
      <c r="R21" s="30"/>
      <c r="S21" s="63" t="e">
        <f t="shared" si="3"/>
        <v>#DIV/0!</v>
      </c>
      <c r="T21" s="25"/>
      <c r="U21" s="25"/>
    </row>
    <row r="22" spans="1:21" s="43" customFormat="1" ht="17.25" customHeight="1" x14ac:dyDescent="0.3">
      <c r="A22" s="21"/>
      <c r="B22" s="25"/>
      <c r="C22" s="40"/>
      <c r="D22" s="25"/>
      <c r="E22" s="19"/>
      <c r="F22" s="22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>
        <f t="shared" si="2"/>
        <v>0</v>
      </c>
      <c r="R22" s="30"/>
      <c r="S22" s="63" t="e">
        <f t="shared" si="3"/>
        <v>#DIV/0!</v>
      </c>
      <c r="T22" s="25"/>
      <c r="U22" s="25"/>
    </row>
    <row r="23" spans="1:21" s="43" customFormat="1" ht="17.25" customHeight="1" x14ac:dyDescent="0.3">
      <c r="A23" s="21"/>
      <c r="B23" s="30"/>
      <c r="C23" s="30"/>
      <c r="D23" s="30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>
        <f t="shared" si="2"/>
        <v>0</v>
      </c>
      <c r="R23" s="30"/>
      <c r="S23" s="63" t="e">
        <f t="shared" si="3"/>
        <v>#DIV/0!</v>
      </c>
      <c r="T23" s="25"/>
      <c r="U23" s="25"/>
    </row>
    <row r="24" spans="1:21" s="43" customFormat="1" ht="17.25" customHeight="1" x14ac:dyDescent="0.3">
      <c r="A24" s="21"/>
      <c r="B24" s="20"/>
      <c r="C24" s="25"/>
      <c r="D24" s="25"/>
      <c r="E24" s="19"/>
      <c r="F24" s="44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>
        <f t="shared" si="2"/>
        <v>0</v>
      </c>
      <c r="R24" s="30"/>
      <c r="S24" s="63" t="e">
        <f t="shared" si="3"/>
        <v>#DIV/0!</v>
      </c>
      <c r="T24" s="25"/>
      <c r="U24" s="25"/>
    </row>
    <row r="25" spans="1:21" s="43" customFormat="1" ht="17.25" customHeight="1" x14ac:dyDescent="0.3">
      <c r="A25" s="21"/>
      <c r="B25" s="25"/>
      <c r="C25" s="25"/>
      <c r="D25" s="25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>
        <f t="shared" si="2"/>
        <v>0</v>
      </c>
      <c r="R25" s="30"/>
      <c r="S25" s="63" t="e">
        <f t="shared" si="3"/>
        <v>#DIV/0!</v>
      </c>
      <c r="T25" s="25"/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>
        <f t="shared" si="2"/>
        <v>0</v>
      </c>
      <c r="R26" s="30"/>
      <c r="S26" s="63" t="e">
        <f t="shared" si="3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>
        <f t="shared" si="2"/>
        <v>0</v>
      </c>
      <c r="R27" s="30"/>
      <c r="S27" s="63" t="e">
        <f t="shared" si="3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>
        <f t="shared" si="2"/>
        <v>0</v>
      </c>
      <c r="R28" s="30"/>
      <c r="S28" s="63" t="e">
        <f t="shared" si="3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>
        <f t="shared" si="2"/>
        <v>0</v>
      </c>
      <c r="R29" s="30"/>
      <c r="S29" s="63" t="e">
        <f t="shared" si="3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>
        <f t="shared" si="2"/>
        <v>0</v>
      </c>
      <c r="R30" s="30"/>
      <c r="S30" s="63" t="e">
        <f t="shared" si="3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>
        <f t="shared" si="2"/>
        <v>0</v>
      </c>
      <c r="R31" s="30"/>
      <c r="S31" s="63" t="e">
        <f t="shared" si="3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>
        <f t="shared" si="2"/>
        <v>0</v>
      </c>
      <c r="R32" s="30"/>
      <c r="S32" s="63" t="e">
        <f t="shared" si="3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>
        <f t="shared" si="2"/>
        <v>0</v>
      </c>
      <c r="R33" s="30"/>
      <c r="S33" s="63" t="e">
        <f t="shared" si="3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>
        <f t="shared" si="2"/>
        <v>0</v>
      </c>
      <c r="R34" s="30"/>
      <c r="S34" s="63" t="e">
        <f t="shared" si="3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>
        <f t="shared" si="2"/>
        <v>0</v>
      </c>
      <c r="R35" s="30"/>
      <c r="S35" s="63" t="e">
        <f t="shared" si="3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>
        <f t="shared" si="2"/>
        <v>0</v>
      </c>
      <c r="R36" s="30"/>
      <c r="S36" s="63" t="e">
        <f t="shared" si="3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>
        <f t="shared" si="2"/>
        <v>0</v>
      </c>
      <c r="R37" s="30"/>
      <c r="S37" s="63" t="e">
        <f t="shared" si="3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>
        <f t="shared" si="2"/>
        <v>0</v>
      </c>
      <c r="R38" s="30"/>
      <c r="S38" s="63" t="e">
        <f t="shared" si="3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>
        <f t="shared" si="2"/>
        <v>0</v>
      </c>
      <c r="R39" s="30"/>
      <c r="S39" s="63" t="e">
        <f t="shared" si="3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>
        <f t="shared" si="2"/>
        <v>0</v>
      </c>
      <c r="R40" s="30"/>
      <c r="S40" s="63" t="e">
        <f t="shared" si="3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>
        <f t="shared" si="2"/>
        <v>0</v>
      </c>
      <c r="R41" s="30"/>
      <c r="S41" s="63" t="e">
        <f t="shared" si="3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>
        <f t="shared" si="2"/>
        <v>0</v>
      </c>
      <c r="R42" s="30"/>
      <c r="S42" s="63" t="e">
        <f t="shared" si="3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>
        <f t="shared" si="2"/>
        <v>0</v>
      </c>
      <c r="R43" s="30"/>
      <c r="S43" s="63" t="e">
        <f t="shared" si="3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>
        <f t="shared" si="2"/>
        <v>0</v>
      </c>
      <c r="R44" s="30"/>
      <c r="S44" s="63" t="e">
        <f t="shared" si="3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>
        <f t="shared" si="2"/>
        <v>0</v>
      </c>
      <c r="R45" s="30"/>
      <c r="S45" s="63" t="e">
        <f t="shared" si="3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>
        <f t="shared" si="2"/>
        <v>0</v>
      </c>
      <c r="R46" s="30"/>
      <c r="S46" s="63" t="e">
        <f t="shared" si="3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>
        <f t="shared" si="2"/>
        <v>0</v>
      </c>
      <c r="R47" s="30"/>
      <c r="S47" s="63" t="e">
        <f t="shared" si="3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>
        <f t="shared" si="2"/>
        <v>0</v>
      </c>
      <c r="R48" s="30"/>
      <c r="S48" s="63" t="e">
        <f t="shared" si="3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>
        <f t="shared" si="2"/>
        <v>0</v>
      </c>
      <c r="R49" s="30"/>
      <c r="S49" s="63" t="e">
        <f t="shared" si="3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>
        <f t="shared" si="2"/>
        <v>0</v>
      </c>
      <c r="R50" s="30"/>
      <c r="S50" s="63" t="e">
        <f t="shared" si="3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>
        <f t="shared" si="2"/>
        <v>0</v>
      </c>
      <c r="R51" s="30"/>
      <c r="S51" s="63" t="e">
        <f t="shared" si="3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>
        <f t="shared" si="2"/>
        <v>0</v>
      </c>
      <c r="R52" s="30"/>
      <c r="S52" s="63" t="e">
        <f t="shared" si="3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>
        <f t="shared" si="2"/>
        <v>0</v>
      </c>
      <c r="R53" s="30"/>
      <c r="S53" s="63" t="e">
        <f t="shared" si="3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>
        <f t="shared" si="2"/>
        <v>0</v>
      </c>
      <c r="R54" s="30"/>
      <c r="S54" s="63" t="e">
        <f t="shared" si="3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>
        <f t="shared" si="2"/>
        <v>0</v>
      </c>
      <c r="R55" s="30"/>
      <c r="S55" s="63" t="e">
        <f t="shared" si="3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>
        <f t="shared" si="2"/>
        <v>0</v>
      </c>
      <c r="R56" s="30"/>
      <c r="S56" s="63" t="e">
        <f t="shared" si="3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>
        <f t="shared" si="2"/>
        <v>0</v>
      </c>
      <c r="R57" s="30"/>
      <c r="S57" s="63" t="e">
        <f t="shared" si="3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>
        <f t="shared" si="2"/>
        <v>0</v>
      </c>
      <c r="R58" s="30"/>
      <c r="S58" s="63" t="e">
        <f t="shared" si="3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>
        <f t="shared" si="2"/>
        <v>0</v>
      </c>
      <c r="R59" s="30"/>
      <c r="S59" s="63" t="e">
        <f t="shared" si="3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>
        <f t="shared" si="2"/>
        <v>0</v>
      </c>
      <c r="R60" s="30"/>
      <c r="S60" s="63" t="e">
        <f t="shared" si="3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>
        <f t="shared" si="2"/>
        <v>0</v>
      </c>
      <c r="R61" s="30"/>
      <c r="S61" s="63" t="e">
        <f t="shared" si="3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>
        <f t="shared" si="2"/>
        <v>0</v>
      </c>
      <c r="R62" s="30"/>
      <c r="S62" s="63" t="e">
        <f t="shared" si="3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>
        <f t="shared" si="2"/>
        <v>0</v>
      </c>
      <c r="R63" s="30"/>
      <c r="S63" s="63" t="e">
        <f t="shared" si="3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>
        <f t="shared" si="2"/>
        <v>0</v>
      </c>
      <c r="R64" s="30"/>
      <c r="S64" s="63" t="e">
        <f t="shared" si="3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>
        <f t="shared" si="2"/>
        <v>0</v>
      </c>
      <c r="R65" s="30"/>
      <c r="S65" s="63" t="e">
        <f t="shared" si="3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>
        <f t="shared" si="2"/>
        <v>0</v>
      </c>
      <c r="R66" s="30"/>
      <c r="S66" s="63" t="e">
        <f t="shared" si="3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>
        <f t="shared" si="2"/>
        <v>0</v>
      </c>
      <c r="R67" s="30"/>
      <c r="S67" s="63" t="e">
        <f t="shared" si="3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>
        <f t="shared" si="2"/>
        <v>0</v>
      </c>
      <c r="R68" s="30"/>
      <c r="S68" s="63" t="e">
        <f t="shared" si="3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>
        <f t="shared" si="2"/>
        <v>0</v>
      </c>
      <c r="R69" s="30"/>
      <c r="S69" s="63" t="e">
        <f t="shared" si="3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>
        <f t="shared" si="2"/>
        <v>0</v>
      </c>
      <c r="R70" s="30"/>
      <c r="S70" s="63" t="e">
        <f t="shared" si="3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>
        <f t="shared" ref="Q71:Q73" si="4">O71+P71</f>
        <v>0</v>
      </c>
      <c r="R71" s="30"/>
      <c r="S71" s="63" t="e">
        <f t="shared" ref="S71:S73" si="5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>
        <f t="shared" si="4"/>
        <v>0</v>
      </c>
      <c r="R72" s="30"/>
      <c r="S72" s="63" t="e">
        <f t="shared" si="5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>
        <f t="shared" si="4"/>
        <v>0</v>
      </c>
      <c r="R73" s="30"/>
      <c r="S73" s="63" t="e">
        <f t="shared" si="5"/>
        <v>#DIV/0!</v>
      </c>
      <c r="T73" s="24"/>
      <c r="U73" s="25"/>
    </row>
    <row r="74" spans="1:21" s="43" customFormat="1" ht="17.25" customHeight="1" x14ac:dyDescent="0.3">
      <c r="A74" s="21"/>
      <c r="B74" s="23"/>
      <c r="C74" s="23"/>
      <c r="D74" s="23"/>
      <c r="E74" s="19"/>
      <c r="F74" s="22"/>
      <c r="G74" s="23"/>
      <c r="H74" s="23"/>
      <c r="I74" s="19"/>
      <c r="J74" s="23"/>
      <c r="K74" s="19"/>
      <c r="L74" s="19"/>
      <c r="M74" s="19"/>
      <c r="N74" s="25"/>
      <c r="O74" s="25"/>
      <c r="P74" s="30"/>
      <c r="Q74" s="25">
        <f t="shared" ref="Q74" si="6">O74+P74</f>
        <v>0</v>
      </c>
      <c r="R74" s="30"/>
      <c r="S74" s="42" t="e">
        <f t="shared" ref="S74" si="7">Q74/R74</f>
        <v>#DIV/0!</v>
      </c>
      <c r="T74" s="24"/>
    </row>
    <row r="75" spans="1:21" s="43" customFormat="1" ht="17.25" customHeight="1" x14ac:dyDescent="0.3">
      <c r="B75" s="45"/>
      <c r="C75" s="45"/>
      <c r="D75" s="45"/>
      <c r="E75" s="45"/>
      <c r="F75" s="46"/>
      <c r="I75" s="47"/>
      <c r="J75" s="45"/>
      <c r="K75" s="47"/>
      <c r="L75" s="47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7.25" customHeight="1" x14ac:dyDescent="0.3">
      <c r="B76" s="45"/>
      <c r="C76" s="45"/>
      <c r="D76" s="45"/>
      <c r="E76" s="45"/>
      <c r="F76" s="46"/>
      <c r="I76" s="47"/>
      <c r="J76" s="45"/>
      <c r="K76" s="47"/>
      <c r="L76" s="47"/>
      <c r="M76" s="45"/>
      <c r="N76" s="45"/>
      <c r="O76" s="45"/>
      <c r="P76" s="48"/>
      <c r="Q76" s="49"/>
      <c r="R76" s="48"/>
      <c r="S76" s="49"/>
      <c r="T76" s="50"/>
    </row>
    <row r="77" spans="1:21" s="43" customFormat="1" ht="15.6" x14ac:dyDescent="0.3">
      <c r="B77" s="45"/>
      <c r="C77" s="45"/>
      <c r="D77" s="45"/>
      <c r="E77" s="45"/>
      <c r="F77" s="46"/>
      <c r="I77" s="47"/>
      <c r="J77" s="45"/>
      <c r="K77" s="47"/>
      <c r="L77" s="47"/>
      <c r="M77" s="45"/>
      <c r="N77" s="45"/>
      <c r="O77" s="45"/>
      <c r="P77" s="48"/>
      <c r="Q77" s="49"/>
      <c r="R77" s="48"/>
      <c r="S77" s="49"/>
      <c r="T77" s="50"/>
    </row>
  </sheetData>
  <sheetProtection formatCells="0" formatColumns="0" formatRows="0" sort="0"/>
  <autoFilter ref="B6:T35"/>
  <sortState ref="A7:U12">
    <sortCondition descending="1" ref="Q7:Q12"/>
  </sortState>
  <mergeCells count="1">
    <mergeCell ref="A2:T3"/>
  </mergeCells>
  <dataValidations count="4">
    <dataValidation type="list" allowBlank="1" showInputMessage="1" showErrorMessage="1" sqref="J74 I7:I73">
      <formula1>municipal</formula1>
    </dataValidation>
    <dataValidation type="list" allowBlank="1" showInputMessage="1" showErrorMessage="1" sqref="I74 M74 G7:H73 L7:M73">
      <formula1>rf</formula1>
    </dataValidation>
    <dataValidation type="list" allowBlank="1" showInputMessage="1" showErrorMessage="1" sqref="N7:N74">
      <formula1>type</formula1>
    </dataValidation>
    <dataValidation type="list" allowBlank="1" showInputMessage="1" showErrorMessage="1" sqref="E7:E50">
      <formula1>sex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5"/>
  <sheetViews>
    <sheetView zoomScale="80" zoomScaleNormal="80" workbookViewId="0">
      <selection activeCell="Q28" sqref="Q28"/>
    </sheetView>
  </sheetViews>
  <sheetFormatPr defaultRowHeight="13.2" x14ac:dyDescent="0.25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  <col min="12" max="12" width="36.6640625" bestFit="1" customWidth="1"/>
    <col min="14" max="14" width="22" bestFit="1" customWidth="1"/>
    <col min="16" max="16" width="22.6640625" customWidth="1"/>
  </cols>
  <sheetData>
    <row r="1" spans="2:16" x14ac:dyDescent="0.25">
      <c r="F1" s="3"/>
      <c r="G1" s="3"/>
    </row>
    <row r="2" spans="2:16" ht="13.8" thickBot="1" x14ac:dyDescent="0.3">
      <c r="F2" s="3"/>
      <c r="G2" s="3"/>
    </row>
    <row r="3" spans="2:16" s="5" customFormat="1" ht="27" thickBot="1" x14ac:dyDescent="0.3">
      <c r="B3" s="6" t="s">
        <v>5</v>
      </c>
      <c r="D3" s="7" t="s">
        <v>4</v>
      </c>
      <c r="F3" s="7" t="s">
        <v>8</v>
      </c>
      <c r="G3" s="8"/>
      <c r="H3" s="7" t="s">
        <v>9</v>
      </c>
      <c r="J3" s="6" t="s">
        <v>5</v>
      </c>
      <c r="L3" s="6" t="s">
        <v>15</v>
      </c>
      <c r="N3" s="6" t="s">
        <v>77</v>
      </c>
      <c r="P3" s="7" t="s">
        <v>99</v>
      </c>
    </row>
    <row r="4" spans="2:16" x14ac:dyDescent="0.25">
      <c r="B4" s="1">
        <v>5</v>
      </c>
      <c r="D4" s="1" t="s">
        <v>14</v>
      </c>
      <c r="F4" s="4" t="s">
        <v>10</v>
      </c>
      <c r="G4" s="3"/>
      <c r="H4" s="1" t="s">
        <v>12</v>
      </c>
      <c r="J4" s="1">
        <v>9</v>
      </c>
      <c r="L4" s="1" t="s">
        <v>102</v>
      </c>
      <c r="N4" s="1" t="s">
        <v>78</v>
      </c>
      <c r="P4" s="1"/>
    </row>
    <row r="5" spans="2:16" ht="13.8" thickBot="1" x14ac:dyDescent="0.3">
      <c r="B5" s="1">
        <v>6</v>
      </c>
      <c r="D5" s="1" t="s">
        <v>6</v>
      </c>
      <c r="F5" s="2" t="s">
        <v>11</v>
      </c>
      <c r="G5" s="3"/>
      <c r="H5" s="2" t="s">
        <v>13</v>
      </c>
      <c r="J5" s="1">
        <v>10</v>
      </c>
      <c r="L5" s="1" t="s">
        <v>76</v>
      </c>
      <c r="N5" s="1" t="s">
        <v>79</v>
      </c>
      <c r="P5" s="1" t="s">
        <v>12</v>
      </c>
    </row>
    <row r="6" spans="2:16" ht="13.8" thickBot="1" x14ac:dyDescent="0.3">
      <c r="B6" s="1">
        <v>7</v>
      </c>
      <c r="D6" s="2" t="s">
        <v>7</v>
      </c>
      <c r="G6" s="3"/>
      <c r="J6" s="2">
        <v>11</v>
      </c>
      <c r="L6" s="1" t="s">
        <v>75</v>
      </c>
      <c r="N6" s="1" t="s">
        <v>80</v>
      </c>
      <c r="P6" s="2" t="s">
        <v>13</v>
      </c>
    </row>
    <row r="7" spans="2:16" x14ac:dyDescent="0.25">
      <c r="B7" s="1">
        <v>8</v>
      </c>
      <c r="D7" s="9"/>
      <c r="F7" s="3"/>
      <c r="G7" s="3"/>
      <c r="L7" s="1" t="s">
        <v>74</v>
      </c>
      <c r="N7" s="1" t="s">
        <v>81</v>
      </c>
    </row>
    <row r="8" spans="2:16" x14ac:dyDescent="0.25">
      <c r="B8" s="1">
        <v>9</v>
      </c>
      <c r="L8" s="1" t="s">
        <v>73</v>
      </c>
      <c r="N8" s="1" t="s">
        <v>82</v>
      </c>
    </row>
    <row r="9" spans="2:16" x14ac:dyDescent="0.25">
      <c r="B9" s="1">
        <v>10</v>
      </c>
      <c r="L9" s="1" t="s">
        <v>72</v>
      </c>
      <c r="N9" s="1" t="s">
        <v>83</v>
      </c>
    </row>
    <row r="10" spans="2:16" ht="13.8" thickBot="1" x14ac:dyDescent="0.3">
      <c r="B10" s="2">
        <v>11</v>
      </c>
      <c r="L10" s="1" t="s">
        <v>71</v>
      </c>
      <c r="N10" s="1" t="s">
        <v>84</v>
      </c>
    </row>
    <row r="11" spans="2:16" x14ac:dyDescent="0.25">
      <c r="L11" s="1" t="s">
        <v>70</v>
      </c>
      <c r="N11" s="1" t="s">
        <v>85</v>
      </c>
    </row>
    <row r="12" spans="2:16" x14ac:dyDescent="0.25">
      <c r="L12" s="1" t="s">
        <v>69</v>
      </c>
      <c r="N12" s="1" t="s">
        <v>86</v>
      </c>
    </row>
    <row r="13" spans="2:16" x14ac:dyDescent="0.25">
      <c r="L13" s="1" t="s">
        <v>68</v>
      </c>
      <c r="N13" s="1" t="s">
        <v>87</v>
      </c>
    </row>
    <row r="14" spans="2:16" x14ac:dyDescent="0.25">
      <c r="L14" s="1" t="s">
        <v>103</v>
      </c>
      <c r="N14" s="1" t="s">
        <v>88</v>
      </c>
    </row>
    <row r="15" spans="2:16" x14ac:dyDescent="0.25">
      <c r="L15" s="1" t="s">
        <v>67</v>
      </c>
      <c r="N15" s="1" t="s">
        <v>89</v>
      </c>
    </row>
    <row r="16" spans="2:16" x14ac:dyDescent="0.25">
      <c r="L16" s="1" t="s">
        <v>66</v>
      </c>
      <c r="N16" s="1" t="s">
        <v>90</v>
      </c>
    </row>
    <row r="17" spans="12:14" x14ac:dyDescent="0.25">
      <c r="L17" s="1" t="s">
        <v>65</v>
      </c>
      <c r="N17" s="1" t="s">
        <v>91</v>
      </c>
    </row>
    <row r="18" spans="12:14" x14ac:dyDescent="0.25">
      <c r="L18" s="1" t="s">
        <v>64</v>
      </c>
      <c r="N18" s="1" t="s">
        <v>92</v>
      </c>
    </row>
    <row r="19" spans="12:14" x14ac:dyDescent="0.25">
      <c r="L19" s="1" t="s">
        <v>63</v>
      </c>
      <c r="N19" s="1" t="s">
        <v>93</v>
      </c>
    </row>
    <row r="20" spans="12:14" x14ac:dyDescent="0.25">
      <c r="L20" s="1" t="s">
        <v>62</v>
      </c>
      <c r="N20" s="1" t="s">
        <v>94</v>
      </c>
    </row>
    <row r="21" spans="12:14" x14ac:dyDescent="0.25">
      <c r="L21" s="1" t="s">
        <v>61</v>
      </c>
      <c r="N21" s="1" t="s">
        <v>95</v>
      </c>
    </row>
    <row r="22" spans="12:14" x14ac:dyDescent="0.25">
      <c r="L22" s="1" t="s">
        <v>60</v>
      </c>
      <c r="N22" s="1" t="s">
        <v>96</v>
      </c>
    </row>
    <row r="23" spans="12:14" x14ac:dyDescent="0.25">
      <c r="L23" s="1" t="s">
        <v>59</v>
      </c>
      <c r="N23" s="1" t="s">
        <v>97</v>
      </c>
    </row>
    <row r="24" spans="12:14" ht="13.8" thickBot="1" x14ac:dyDescent="0.3">
      <c r="L24" s="1" t="s">
        <v>58</v>
      </c>
      <c r="N24" s="2" t="s">
        <v>98</v>
      </c>
    </row>
    <row r="25" spans="12:14" x14ac:dyDescent="0.25">
      <c r="L25" s="1" t="s">
        <v>57</v>
      </c>
    </row>
    <row r="26" spans="12:14" x14ac:dyDescent="0.25">
      <c r="L26" s="1" t="s">
        <v>56</v>
      </c>
    </row>
    <row r="27" spans="12:14" x14ac:dyDescent="0.25">
      <c r="L27" s="1" t="s">
        <v>55</v>
      </c>
    </row>
    <row r="28" spans="12:14" x14ac:dyDescent="0.25">
      <c r="L28" s="1" t="s">
        <v>54</v>
      </c>
    </row>
    <row r="29" spans="12:14" x14ac:dyDescent="0.25">
      <c r="L29" s="1" t="s">
        <v>53</v>
      </c>
    </row>
    <row r="30" spans="12:14" x14ac:dyDescent="0.25">
      <c r="L30" s="1" t="s">
        <v>52</v>
      </c>
    </row>
    <row r="31" spans="12:14" x14ac:dyDescent="0.25">
      <c r="L31" s="1" t="s">
        <v>51</v>
      </c>
    </row>
    <row r="32" spans="12:14" x14ac:dyDescent="0.25">
      <c r="L32" s="1" t="s">
        <v>50</v>
      </c>
    </row>
    <row r="33" spans="12:12" x14ac:dyDescent="0.25">
      <c r="L33" s="1" t="s">
        <v>49</v>
      </c>
    </row>
    <row r="34" spans="12:12" x14ac:dyDescent="0.25">
      <c r="L34" s="1" t="s">
        <v>48</v>
      </c>
    </row>
    <row r="35" spans="12:12" x14ac:dyDescent="0.25">
      <c r="L35" s="1" t="s">
        <v>47</v>
      </c>
    </row>
    <row r="36" spans="12:12" x14ac:dyDescent="0.25">
      <c r="L36" s="1" t="s">
        <v>46</v>
      </c>
    </row>
    <row r="37" spans="12:12" x14ac:dyDescent="0.25">
      <c r="L37" s="1" t="s">
        <v>45</v>
      </c>
    </row>
    <row r="38" spans="12:12" x14ac:dyDescent="0.25">
      <c r="L38" s="1" t="s">
        <v>44</v>
      </c>
    </row>
    <row r="39" spans="12:12" x14ac:dyDescent="0.25">
      <c r="L39" s="1" t="s">
        <v>43</v>
      </c>
    </row>
    <row r="40" spans="12:12" x14ac:dyDescent="0.25">
      <c r="L40" s="1" t="s">
        <v>42</v>
      </c>
    </row>
    <row r="41" spans="12:12" x14ac:dyDescent="0.25">
      <c r="L41" s="1" t="s">
        <v>41</v>
      </c>
    </row>
    <row r="42" spans="12:12" x14ac:dyDescent="0.25">
      <c r="L42" s="1" t="s">
        <v>40</v>
      </c>
    </row>
    <row r="43" spans="12:12" x14ac:dyDescent="0.25">
      <c r="L43" s="1" t="s">
        <v>39</v>
      </c>
    </row>
    <row r="44" spans="12:12" x14ac:dyDescent="0.25">
      <c r="L44" s="1" t="s">
        <v>38</v>
      </c>
    </row>
    <row r="45" spans="12:12" x14ac:dyDescent="0.25">
      <c r="L45" s="1" t="s">
        <v>37</v>
      </c>
    </row>
    <row r="46" spans="12:12" x14ac:dyDescent="0.25">
      <c r="L46" s="1" t="s">
        <v>36</v>
      </c>
    </row>
    <row r="47" spans="12:12" x14ac:dyDescent="0.25">
      <c r="L47" s="1" t="s">
        <v>35</v>
      </c>
    </row>
    <row r="48" spans="12:12" x14ac:dyDescent="0.25">
      <c r="L48" s="1" t="s">
        <v>34</v>
      </c>
    </row>
    <row r="49" spans="12:12" x14ac:dyDescent="0.25">
      <c r="L49" s="1" t="s">
        <v>33</v>
      </c>
    </row>
    <row r="50" spans="12:12" x14ac:dyDescent="0.25">
      <c r="L50" s="1" t="s">
        <v>32</v>
      </c>
    </row>
    <row r="51" spans="12:12" x14ac:dyDescent="0.25">
      <c r="L51" s="1" t="s">
        <v>31</v>
      </c>
    </row>
    <row r="52" spans="12:12" x14ac:dyDescent="0.25">
      <c r="L52" s="1" t="s">
        <v>30</v>
      </c>
    </row>
    <row r="53" spans="12:12" x14ac:dyDescent="0.25">
      <c r="L53" s="1" t="s">
        <v>29</v>
      </c>
    </row>
    <row r="54" spans="12:12" x14ac:dyDescent="0.25">
      <c r="L54" s="1" t="s">
        <v>28</v>
      </c>
    </row>
    <row r="55" spans="12:12" x14ac:dyDescent="0.25">
      <c r="L55" s="1" t="s">
        <v>27</v>
      </c>
    </row>
    <row r="56" spans="12:12" x14ac:dyDescent="0.25">
      <c r="L56" s="1" t="s">
        <v>26</v>
      </c>
    </row>
    <row r="57" spans="12:12" x14ac:dyDescent="0.25">
      <c r="L57" s="1" t="s">
        <v>25</v>
      </c>
    </row>
    <row r="58" spans="12:12" x14ac:dyDescent="0.25">
      <c r="L58" s="1" t="s">
        <v>24</v>
      </c>
    </row>
    <row r="59" spans="12:12" x14ac:dyDescent="0.25">
      <c r="L59" s="1" t="s">
        <v>23</v>
      </c>
    </row>
    <row r="60" spans="12:12" x14ac:dyDescent="0.25">
      <c r="L60" s="1" t="s">
        <v>22</v>
      </c>
    </row>
    <row r="61" spans="12:12" x14ac:dyDescent="0.25">
      <c r="L61" s="1" t="s">
        <v>21</v>
      </c>
    </row>
    <row r="62" spans="12:12" x14ac:dyDescent="0.25">
      <c r="L62" s="1" t="s">
        <v>20</v>
      </c>
    </row>
    <row r="63" spans="12:12" x14ac:dyDescent="0.25">
      <c r="L63" s="1" t="s">
        <v>19</v>
      </c>
    </row>
    <row r="64" spans="12:12" x14ac:dyDescent="0.25">
      <c r="L64" s="1" t="s">
        <v>18</v>
      </c>
    </row>
    <row r="65" spans="12:12" ht="13.8" thickBot="1" x14ac:dyDescent="0.3">
      <c r="L65" s="2" t="s">
        <v>17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4 кл. </vt:lpstr>
      <vt:lpstr>5 кл. </vt:lpstr>
      <vt:lpstr>6 кл.</vt:lpstr>
      <vt:lpstr>7 кл.</vt:lpstr>
      <vt:lpstr>8 кл.</vt:lpstr>
      <vt:lpstr>9 кл.</vt:lpstr>
      <vt:lpstr>10 кл.</vt:lpstr>
      <vt:lpstr>11 кл.</vt:lpstr>
      <vt:lpstr>Лист2</vt:lpstr>
      <vt:lpstr>discipline</vt:lpstr>
      <vt:lpstr>level</vt:lpstr>
      <vt:lpstr>municipal</vt:lpstr>
      <vt:lpstr>region</vt:lpstr>
      <vt:lpstr>rf</vt:lpstr>
      <vt:lpstr>sex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2017-11-14T09:20:19Z</cp:lastPrinted>
  <dcterms:created xsi:type="dcterms:W3CDTF">2011-01-26T13:35:26Z</dcterms:created>
  <dcterms:modified xsi:type="dcterms:W3CDTF">2024-09-30T14:52:10Z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