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/>
  </bookViews>
  <sheets>
    <sheet name="4 кл" sheetId="14" r:id="rId1"/>
    <sheet name="5 кл." sheetId="13" r:id="rId2"/>
    <sheet name="6 кл." sheetId="15" r:id="rId3"/>
    <sheet name="7 кл." sheetId="5" r:id="rId4"/>
    <sheet name="8 кл." sheetId="6" r:id="rId5"/>
    <sheet name="9 кл." sheetId="7" r:id="rId6"/>
    <sheet name="Лист2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'4 кл'!$B$6:$S$35</definedName>
    <definedName name="_xlnm._FilterDatabase" localSheetId="1" hidden="1">'5 кл.'!$B$6:$S$35</definedName>
    <definedName name="_xlnm._FilterDatabase" localSheetId="2" hidden="1">'6 кл.'!$B$6:$S$35</definedName>
    <definedName name="_xlnm._FilterDatabase" localSheetId="3" hidden="1">'7 кл.'!$B$6:$T$35</definedName>
    <definedName name="_xlnm._FilterDatabase" localSheetId="4" hidden="1">'8 кл.'!$B$6:$T$35</definedName>
    <definedName name="_xlnm._FilterDatabase" localSheetId="5" hidden="1">'9 кл.'!$B$6:$T$35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12" i="7" l="1"/>
  <c r="Q11" i="7"/>
  <c r="Q10" i="7"/>
  <c r="Q9" i="7"/>
  <c r="Q8" i="7"/>
  <c r="Q7" i="7"/>
  <c r="Q12" i="6"/>
  <c r="Q13" i="6"/>
  <c r="Q14" i="6"/>
  <c r="Q11" i="6"/>
  <c r="Q10" i="6"/>
  <c r="Q9" i="6"/>
  <c r="Q8" i="6"/>
  <c r="Q7" i="6"/>
  <c r="Q11" i="5"/>
  <c r="Q10" i="5"/>
  <c r="Q9" i="5"/>
  <c r="Q8" i="5"/>
  <c r="Q7" i="5"/>
  <c r="Q10" i="14"/>
  <c r="Q9" i="14"/>
  <c r="Q8" i="14"/>
  <c r="Q7" i="14"/>
  <c r="Q73" i="15" l="1"/>
  <c r="S73" i="15" s="1"/>
  <c r="Q72" i="15"/>
  <c r="S72" i="15" s="1"/>
  <c r="Q71" i="15"/>
  <c r="S71" i="15" s="1"/>
  <c r="Q70" i="15"/>
  <c r="S70" i="15" s="1"/>
  <c r="Q69" i="15"/>
  <c r="S69" i="15" s="1"/>
  <c r="Q68" i="15"/>
  <c r="S68" i="15" s="1"/>
  <c r="Q67" i="15"/>
  <c r="S67" i="15" s="1"/>
  <c r="Q66" i="15"/>
  <c r="S66" i="15" s="1"/>
  <c r="Q65" i="15"/>
  <c r="S65" i="15" s="1"/>
  <c r="Q64" i="15"/>
  <c r="S64" i="15" s="1"/>
  <c r="Q63" i="15"/>
  <c r="S63" i="15" s="1"/>
  <c r="Q62" i="15"/>
  <c r="S62" i="15" s="1"/>
  <c r="Q61" i="15"/>
  <c r="S61" i="15" s="1"/>
  <c r="Q60" i="15"/>
  <c r="S60" i="15" s="1"/>
  <c r="Q59" i="15"/>
  <c r="S59" i="15" s="1"/>
  <c r="Q58" i="15"/>
  <c r="S58" i="15" s="1"/>
  <c r="Q57" i="15"/>
  <c r="S57" i="15" s="1"/>
  <c r="Q56" i="15"/>
  <c r="S56" i="15" s="1"/>
  <c r="Q55" i="15"/>
  <c r="S55" i="15" s="1"/>
  <c r="Q54" i="15"/>
  <c r="S54" i="15" s="1"/>
  <c r="Q53" i="15"/>
  <c r="S53" i="15" s="1"/>
  <c r="Q52" i="15"/>
  <c r="S52" i="15" s="1"/>
  <c r="Q51" i="15"/>
  <c r="S51" i="15" s="1"/>
  <c r="Q50" i="15"/>
  <c r="S50" i="15" s="1"/>
  <c r="Q49" i="15"/>
  <c r="S49" i="15" s="1"/>
  <c r="Q48" i="15"/>
  <c r="S48" i="15" s="1"/>
  <c r="Q47" i="15"/>
  <c r="S47" i="15" s="1"/>
  <c r="Q46" i="15"/>
  <c r="S46" i="15" s="1"/>
  <c r="Q45" i="15"/>
  <c r="S45" i="15" s="1"/>
  <c r="Q44" i="15"/>
  <c r="S44" i="15" s="1"/>
  <c r="Q43" i="15"/>
  <c r="S43" i="15" s="1"/>
  <c r="Q42" i="15"/>
  <c r="S42" i="15" s="1"/>
  <c r="Q41" i="15"/>
  <c r="S41" i="15" s="1"/>
  <c r="Q40" i="15"/>
  <c r="S40" i="15" s="1"/>
  <c r="Q39" i="15"/>
  <c r="S39" i="15" s="1"/>
  <c r="Q38" i="15"/>
  <c r="S38" i="15" s="1"/>
  <c r="Q37" i="15"/>
  <c r="S37" i="15" s="1"/>
  <c r="Q36" i="15"/>
  <c r="S36" i="15" s="1"/>
  <c r="Q35" i="15"/>
  <c r="S35" i="15" s="1"/>
  <c r="Q34" i="15"/>
  <c r="S34" i="15" s="1"/>
  <c r="Q33" i="15"/>
  <c r="S33" i="15" s="1"/>
  <c r="Q32" i="15"/>
  <c r="S32" i="15" s="1"/>
  <c r="Q31" i="15"/>
  <c r="S31" i="15" s="1"/>
  <c r="Q30" i="15"/>
  <c r="S30" i="15" s="1"/>
  <c r="Q29" i="15"/>
  <c r="S29" i="15" s="1"/>
  <c r="Q28" i="15"/>
  <c r="S28" i="15" s="1"/>
  <c r="Q27" i="15"/>
  <c r="S27" i="15" s="1"/>
  <c r="Q26" i="15"/>
  <c r="S26" i="15" s="1"/>
  <c r="Q25" i="15"/>
  <c r="S25" i="15" s="1"/>
  <c r="Q24" i="15"/>
  <c r="S24" i="15" s="1"/>
  <c r="Q23" i="15"/>
  <c r="S23" i="15" s="1"/>
  <c r="Q22" i="15"/>
  <c r="S22" i="15" s="1"/>
  <c r="Q21" i="15"/>
  <c r="S21" i="15" s="1"/>
  <c r="Q20" i="15"/>
  <c r="S20" i="15" s="1"/>
  <c r="S19" i="15"/>
  <c r="Q18" i="15"/>
  <c r="S18" i="15" s="1"/>
  <c r="Q17" i="15"/>
  <c r="S17" i="15" s="1"/>
  <c r="Q16" i="15"/>
  <c r="S16" i="15" s="1"/>
  <c r="Q15" i="15"/>
  <c r="S15" i="15" s="1"/>
  <c r="Q14" i="15"/>
  <c r="S14" i="15" s="1"/>
  <c r="Q13" i="15"/>
  <c r="S13" i="15" s="1"/>
  <c r="Q12" i="15"/>
  <c r="S12" i="15" s="1"/>
  <c r="Q11" i="15"/>
  <c r="S11" i="15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60" i="14"/>
  <c r="S60" i="14" s="1"/>
  <c r="Q59" i="14"/>
  <c r="S59" i="14" s="1"/>
  <c r="Q58" i="14"/>
  <c r="S58" i="14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5" i="14"/>
  <c r="S25" i="14" s="1"/>
  <c r="Q24" i="14"/>
  <c r="S24" i="14" s="1"/>
  <c r="Q23" i="14"/>
  <c r="S23" i="14" s="1"/>
  <c r="Q22" i="14"/>
  <c r="S22" i="14" s="1"/>
  <c r="Q21" i="14"/>
  <c r="S21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73" i="13"/>
  <c r="S73" i="13" s="1"/>
  <c r="Q72" i="13"/>
  <c r="S72" i="13" s="1"/>
  <c r="Q71" i="13"/>
  <c r="S71" i="13" s="1"/>
  <c r="Q70" i="13"/>
  <c r="S70" i="13" s="1"/>
  <c r="Q69" i="13"/>
  <c r="S69" i="13" s="1"/>
  <c r="Q68" i="13"/>
  <c r="S68" i="13" s="1"/>
  <c r="Q67" i="13"/>
  <c r="S67" i="13" s="1"/>
  <c r="Q66" i="13"/>
  <c r="S66" i="13" s="1"/>
  <c r="Q65" i="13"/>
  <c r="S65" i="13" s="1"/>
  <c r="Q64" i="13"/>
  <c r="S64" i="13" s="1"/>
  <c r="Q63" i="13"/>
  <c r="S63" i="13" s="1"/>
  <c r="Q62" i="13"/>
  <c r="S62" i="13" s="1"/>
  <c r="Q61" i="13"/>
  <c r="S61" i="13" s="1"/>
  <c r="Q60" i="13"/>
  <c r="S60" i="13" s="1"/>
  <c r="Q59" i="13"/>
  <c r="S59" i="13" s="1"/>
  <c r="Q58" i="13"/>
  <c r="S58" i="13" s="1"/>
  <c r="Q57" i="13"/>
  <c r="S57" i="13" s="1"/>
  <c r="Q56" i="13"/>
  <c r="S56" i="13" s="1"/>
  <c r="Q55" i="13"/>
  <c r="S55" i="13" s="1"/>
  <c r="Q54" i="13"/>
  <c r="S54" i="13" s="1"/>
  <c r="Q53" i="13"/>
  <c r="S53" i="13" s="1"/>
  <c r="Q52" i="13"/>
  <c r="S52" i="13" s="1"/>
  <c r="Q51" i="13"/>
  <c r="S51" i="13" s="1"/>
  <c r="Q50" i="13"/>
  <c r="S50" i="13" s="1"/>
  <c r="Q49" i="13"/>
  <c r="S49" i="13" s="1"/>
  <c r="Q48" i="13"/>
  <c r="S48" i="13" s="1"/>
  <c r="Q47" i="13"/>
  <c r="S47" i="13" s="1"/>
  <c r="Q46" i="13"/>
  <c r="S46" i="13" s="1"/>
  <c r="Q45" i="13"/>
  <c r="S45" i="13" s="1"/>
  <c r="Q44" i="13"/>
  <c r="S44" i="13" s="1"/>
  <c r="Q43" i="13"/>
  <c r="S43" i="13" s="1"/>
  <c r="Q42" i="13"/>
  <c r="S42" i="13" s="1"/>
  <c r="Q41" i="13"/>
  <c r="S41" i="13" s="1"/>
  <c r="Q40" i="13"/>
  <c r="S40" i="13" s="1"/>
  <c r="Q39" i="13"/>
  <c r="S39" i="13" s="1"/>
  <c r="Q38" i="13"/>
  <c r="S38" i="13" s="1"/>
  <c r="Q37" i="13"/>
  <c r="S37" i="13" s="1"/>
  <c r="Q36" i="13"/>
  <c r="S36" i="13" s="1"/>
  <c r="Q35" i="13"/>
  <c r="S35" i="13" s="1"/>
  <c r="Q34" i="13"/>
  <c r="S34" i="13" s="1"/>
  <c r="Q33" i="13"/>
  <c r="S33" i="13" s="1"/>
  <c r="Q32" i="13"/>
  <c r="S32" i="13" s="1"/>
  <c r="Q31" i="13"/>
  <c r="S31" i="13" s="1"/>
  <c r="Q30" i="13"/>
  <c r="S30" i="13" s="1"/>
  <c r="Q29" i="13"/>
  <c r="S29" i="13" s="1"/>
  <c r="Q28" i="13"/>
  <c r="S28" i="13" s="1"/>
  <c r="Q27" i="13"/>
  <c r="S27" i="13" s="1"/>
  <c r="Q26" i="13"/>
  <c r="S26" i="13" s="1"/>
  <c r="Q25" i="13"/>
  <c r="S25" i="13" s="1"/>
  <c r="Q24" i="13"/>
  <c r="S24" i="13" s="1"/>
  <c r="Q23" i="13"/>
  <c r="S23" i="13" s="1"/>
  <c r="Q22" i="13"/>
  <c r="S22" i="13" s="1"/>
  <c r="Q21" i="13"/>
  <c r="S21" i="13" s="1"/>
  <c r="Q20" i="13"/>
  <c r="S20" i="13" s="1"/>
  <c r="Q19" i="13"/>
  <c r="S19" i="13" s="1"/>
  <c r="Q18" i="13"/>
  <c r="S18" i="13" s="1"/>
  <c r="Q17" i="13"/>
  <c r="S17" i="13" s="1"/>
  <c r="Q16" i="13"/>
  <c r="S16" i="13" s="1"/>
  <c r="Q15" i="13"/>
  <c r="S15" i="13" s="1"/>
  <c r="Q14" i="13"/>
  <c r="S14" i="13" s="1"/>
  <c r="Q13" i="13"/>
  <c r="S13" i="13" s="1"/>
  <c r="Q12" i="13"/>
  <c r="S12" i="13" s="1"/>
  <c r="Q11" i="13"/>
  <c r="S11" i="13" s="1"/>
  <c r="Q73" i="7" l="1"/>
  <c r="S73" i="7" s="1"/>
  <c r="Q72" i="7"/>
  <c r="S72" i="7" s="1"/>
  <c r="Q71" i="7"/>
  <c r="S71" i="7" s="1"/>
  <c r="Q70" i="7"/>
  <c r="S70" i="7" s="1"/>
  <c r="Q69" i="7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73" i="6"/>
  <c r="S73" i="6" s="1"/>
  <c r="Q72" i="6"/>
  <c r="S72" i="6" s="1"/>
  <c r="Q71" i="6"/>
  <c r="S71" i="6" s="1"/>
  <c r="S70" i="6"/>
  <c r="Q70" i="6"/>
  <c r="Q69" i="6"/>
  <c r="S69" i="6" s="1"/>
  <c r="S68" i="6"/>
  <c r="Q68" i="6"/>
  <c r="Q67" i="6"/>
  <c r="S67" i="6" s="1"/>
  <c r="Q66" i="6"/>
  <c r="S66" i="6" s="1"/>
  <c r="Q65" i="6"/>
  <c r="S65" i="6" s="1"/>
  <c r="Q64" i="6"/>
  <c r="S64" i="6" s="1"/>
  <c r="Q63" i="6"/>
  <c r="S63" i="6" s="1"/>
  <c r="S62" i="6"/>
  <c r="Q62" i="6"/>
  <c r="Q61" i="6"/>
  <c r="S61" i="6" s="1"/>
  <c r="S60" i="6"/>
  <c r="Q60" i="6"/>
  <c r="Q59" i="6"/>
  <c r="S59" i="6" s="1"/>
  <c r="Q58" i="6"/>
  <c r="S58" i="6" s="1"/>
  <c r="Q57" i="6"/>
  <c r="S57" i="6" s="1"/>
  <c r="Q56" i="6"/>
  <c r="S56" i="6" s="1"/>
  <c r="Q55" i="6"/>
  <c r="S55" i="6" s="1"/>
  <c r="S54" i="6"/>
  <c r="Q54" i="6"/>
  <c r="Q53" i="6"/>
  <c r="S53" i="6" s="1"/>
  <c r="S52" i="6"/>
  <c r="Q52" i="6"/>
  <c r="Q51" i="6"/>
  <c r="S51" i="6" s="1"/>
  <c r="Q50" i="6"/>
  <c r="S50" i="6" s="1"/>
  <c r="Q49" i="6"/>
  <c r="S49" i="6" s="1"/>
  <c r="Q48" i="6"/>
  <c r="S48" i="6" s="1"/>
  <c r="Q47" i="6"/>
  <c r="S47" i="6" s="1"/>
  <c r="S46" i="6"/>
  <c r="Q46" i="6"/>
  <c r="Q45" i="6"/>
  <c r="S45" i="6" s="1"/>
  <c r="S44" i="6"/>
  <c r="Q44" i="6"/>
  <c r="Q43" i="6"/>
  <c r="S43" i="6" s="1"/>
  <c r="Q42" i="6"/>
  <c r="S42" i="6" s="1"/>
  <c r="Q41" i="6"/>
  <c r="S41" i="6" s="1"/>
  <c r="Q40" i="6"/>
  <c r="S40" i="6" s="1"/>
  <c r="Q39" i="6"/>
  <c r="S39" i="6" s="1"/>
  <c r="S38" i="6"/>
  <c r="Q38" i="6"/>
  <c r="Q37" i="6"/>
  <c r="S37" i="6" s="1"/>
  <c r="S36" i="6"/>
  <c r="Q36" i="6"/>
  <c r="Q35" i="6"/>
  <c r="S35" i="6" s="1"/>
  <c r="Q34" i="6"/>
  <c r="S34" i="6" s="1"/>
  <c r="Q33" i="6"/>
  <c r="S33" i="6" s="1"/>
  <c r="Q32" i="6"/>
  <c r="S32" i="6" s="1"/>
  <c r="Q31" i="6"/>
  <c r="S31" i="6" s="1"/>
  <c r="S30" i="6"/>
  <c r="Q30" i="6"/>
  <c r="Q29" i="6"/>
  <c r="S29" i="6" s="1"/>
  <c r="S28" i="6"/>
  <c r="Q28" i="6"/>
  <c r="Q27" i="6"/>
  <c r="S27" i="6" s="1"/>
  <c r="Q26" i="6"/>
  <c r="S26" i="6" s="1"/>
  <c r="Q25" i="6"/>
  <c r="S25" i="6" s="1"/>
  <c r="Q24" i="6"/>
  <c r="S24" i="6" s="1"/>
  <c r="Q23" i="6"/>
  <c r="S23" i="6" s="1"/>
  <c r="S22" i="6"/>
  <c r="Q22" i="6"/>
  <c r="Q21" i="6"/>
  <c r="S21" i="6" s="1"/>
  <c r="S20" i="6"/>
  <c r="Q20" i="6"/>
  <c r="Q19" i="6"/>
  <c r="S19" i="6" s="1"/>
  <c r="Q18" i="6"/>
  <c r="S18" i="6" s="1"/>
  <c r="Q17" i="6"/>
  <c r="S17" i="6" s="1"/>
  <c r="Q16" i="6"/>
  <c r="S16" i="6" s="1"/>
  <c r="Q15" i="6"/>
  <c r="S15" i="6" s="1"/>
  <c r="S73" i="5"/>
  <c r="Q73" i="5"/>
  <c r="Q72" i="5"/>
  <c r="S72" i="5" s="1"/>
  <c r="Q71" i="5"/>
  <c r="S71" i="5" s="1"/>
  <c r="Q70" i="5"/>
  <c r="S70" i="5" s="1"/>
  <c r="Q69" i="5"/>
  <c r="S69" i="5" s="1"/>
  <c r="Q68" i="5"/>
  <c r="S68" i="5" s="1"/>
  <c r="S67" i="5"/>
  <c r="Q67" i="5"/>
  <c r="Q66" i="5"/>
  <c r="S66" i="5" s="1"/>
  <c r="S65" i="5"/>
  <c r="Q65" i="5"/>
  <c r="Q64" i="5"/>
  <c r="S64" i="5" s="1"/>
  <c r="Q63" i="5"/>
  <c r="S63" i="5" s="1"/>
  <c r="Q62" i="5"/>
  <c r="S62" i="5" s="1"/>
  <c r="Q61" i="5"/>
  <c r="S61" i="5" s="1"/>
  <c r="Q60" i="5"/>
  <c r="S60" i="5" s="1"/>
  <c r="Q59" i="5"/>
  <c r="S59" i="5" s="1"/>
  <c r="Q58" i="5"/>
  <c r="S58" i="5" s="1"/>
  <c r="S57" i="5"/>
  <c r="Q57" i="5"/>
  <c r="Q56" i="5"/>
  <c r="S56" i="5" s="1"/>
  <c r="Q55" i="5"/>
  <c r="S55" i="5" s="1"/>
  <c r="Q54" i="5"/>
  <c r="S54" i="5" s="1"/>
  <c r="Q53" i="5"/>
  <c r="S53" i="5" s="1"/>
  <c r="Q52" i="5"/>
  <c r="S52" i="5" s="1"/>
  <c r="S51" i="5"/>
  <c r="Q51" i="5"/>
  <c r="Q50" i="5"/>
  <c r="S50" i="5" s="1"/>
  <c r="S49" i="5"/>
  <c r="Q49" i="5"/>
  <c r="Q48" i="5"/>
  <c r="S48" i="5" s="1"/>
  <c r="Q47" i="5"/>
  <c r="S47" i="5" s="1"/>
  <c r="Q46" i="5"/>
  <c r="S46" i="5" s="1"/>
  <c r="Q45" i="5"/>
  <c r="S45" i="5" s="1"/>
  <c r="Q44" i="5"/>
  <c r="S44" i="5" s="1"/>
  <c r="S43" i="5"/>
  <c r="Q43" i="5"/>
  <c r="Q42" i="5"/>
  <c r="S42" i="5" s="1"/>
  <c r="S41" i="5"/>
  <c r="Q41" i="5"/>
  <c r="Q40" i="5"/>
  <c r="S40" i="5" s="1"/>
  <c r="S39" i="5"/>
  <c r="Q39" i="5"/>
  <c r="Q38" i="5"/>
  <c r="S38" i="5" s="1"/>
  <c r="Q37" i="5"/>
  <c r="S37" i="5" s="1"/>
  <c r="S36" i="5"/>
  <c r="Q36" i="5"/>
  <c r="Q35" i="5"/>
  <c r="S35" i="5" s="1"/>
  <c r="Q34" i="5"/>
  <c r="S34" i="5" s="1"/>
  <c r="Q33" i="5"/>
  <c r="S33" i="5" s="1"/>
  <c r="Q32" i="5"/>
  <c r="S32" i="5" s="1"/>
  <c r="Q31" i="5"/>
  <c r="S31" i="5" s="1"/>
  <c r="Q30" i="5"/>
  <c r="S30" i="5" s="1"/>
  <c r="Q29" i="5"/>
  <c r="S29" i="5" s="1"/>
  <c r="Q28" i="5"/>
  <c r="S28" i="5" s="1"/>
  <c r="Q27" i="5"/>
  <c r="S27" i="5" s="1"/>
  <c r="S26" i="5"/>
  <c r="Q26" i="5"/>
  <c r="Q25" i="5"/>
  <c r="S25" i="5" s="1"/>
  <c r="Q24" i="5"/>
  <c r="S24" i="5" s="1"/>
  <c r="Q23" i="5"/>
  <c r="S23" i="5" s="1"/>
  <c r="Q22" i="5"/>
  <c r="S22" i="5" s="1"/>
  <c r="Q21" i="5"/>
  <c r="S21" i="5" s="1"/>
  <c r="Q20" i="5"/>
  <c r="S20" i="5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74" i="7" l="1"/>
  <c r="S74" i="7" s="1"/>
  <c r="Q74" i="6"/>
  <c r="S74" i="6" s="1"/>
</calcChain>
</file>

<file path=xl/sharedStrings.xml><?xml version="1.0" encoding="utf-8"?>
<sst xmlns="http://schemas.openxmlformats.org/spreadsheetml/2006/main" count="739" uniqueCount="226">
  <si>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</si>
  <si>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</si>
  <si>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</si>
  <si>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</si>
  <si>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</si>
  <si>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</si>
  <si>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</si>
  <si>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</si>
  <si>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</si>
  <si>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</si>
  <si>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</si>
  <si>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</si>
  <si>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</si>
  <si>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</si>
  <si>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</si>
  <si>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</si>
  <si>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</si>
  <si>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</si>
  <si>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</si>
  <si>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</si>
  <si>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</si>
  <si>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</si>
  <si>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</si>
  <si>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</si>
  <si>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</si>
  <si>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</si>
  <si>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</si>
  <si>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</si>
  <si>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</si>
  <si>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</si>
  <si>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</si>
  <si>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</si>
  <si>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</si>
  <si>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</si>
  <si>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</si>
  <si>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</si>
  <si>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</si>
  <si>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</si>
  <si>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</si>
  <si>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</si>
  <si>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</si>
  <si>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</si>
  <si>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</si>
  <si>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</si>
  <si>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</si>
  <si>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</si>
  <si>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</si>
  <si>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</si>
  <si>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</si>
  <si>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</si>
  <si>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</si>
  <si>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</si>
  <si>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</si>
  <si>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</si>
  <si>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</si>
  <si>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</si>
  <si>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</si>
  <si>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</si>
  <si>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</si>
  <si>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</si>
  <si>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</si>
  <si>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</si>
  <si>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</si>
  <si>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</si>
  <si>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</si>
  <si>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</si>
  <si>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</si>
  <si>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</si>
  <si>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</si>
  <si>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</si>
  <si>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</si>
  <si>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</si>
  <si>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</si>
  <si>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</si>
  <si>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</si>
  <si>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</si>
  <si>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</si>
  <si>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</si>
  <si>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</si>
  <si>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</si>
  <si>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</si>
  <si>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</si>
  <si>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</si>
  <si>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</si>
  <si>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</si>
  <si>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</si>
  <si>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</si>
  <si>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</si>
  <si>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</si>
  <si>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</si>
  <si>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</si>
  <si>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</si>
  <si>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</si>
  <si>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</si>
  <si>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</si>
  <si>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</si>
  <si>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</si>
  <si>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</si>
  <si>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</si>
  <si>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</si>
  <si>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</si>
  <si>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</si>
  <si>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</si>
  <si>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</si>
  <si>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</si>
  <si>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</si>
  <si>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</si>
  <si>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</si>
  <si>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</si>
  <si>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</si>
  <si>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7 класс</t>
  </si>
  <si>
    <t>8 класс</t>
  </si>
  <si>
    <t>9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</si>
  <si>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</si>
  <si>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</si>
  <si>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</si>
  <si>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</si>
  <si>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</si>
  <si>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</si>
  <si>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Николаевна</t>
  </si>
  <si>
    <t>Карачева</t>
  </si>
  <si>
    <t>Ксения</t>
  </si>
  <si>
    <t>Владимировна</t>
  </si>
  <si>
    <t>Виктория</t>
  </si>
  <si>
    <t>Анастасия</t>
  </si>
  <si>
    <t>Анна</t>
  </si>
  <si>
    <t>Кучерова</t>
  </si>
  <si>
    <t>Анатольевна</t>
  </si>
  <si>
    <t>Александрович</t>
  </si>
  <si>
    <t>Михайловна</t>
  </si>
  <si>
    <t>Андрей</t>
  </si>
  <si>
    <t>Патюкова</t>
  </si>
  <si>
    <t>Розова</t>
  </si>
  <si>
    <t>Гайнулина</t>
  </si>
  <si>
    <t>Алена</t>
  </si>
  <si>
    <t>Наилевна</t>
  </si>
  <si>
    <t>22</t>
  </si>
  <si>
    <t>Максименко</t>
  </si>
  <si>
    <t>32</t>
  </si>
  <si>
    <t xml:space="preserve">Иванов </t>
  </si>
  <si>
    <t>Александр</t>
  </si>
  <si>
    <t>Евгеньевич</t>
  </si>
  <si>
    <t>27</t>
  </si>
  <si>
    <t>Панова Александра Викторовна</t>
  </si>
  <si>
    <t>Обуховская</t>
  </si>
  <si>
    <t xml:space="preserve">Антонина </t>
  </si>
  <si>
    <t>Юрьевна</t>
  </si>
  <si>
    <t>20</t>
  </si>
  <si>
    <t>Итоговые результаты школьного этапа всероссийской олимпиады школьников по литературе</t>
  </si>
  <si>
    <t>Громов</t>
  </si>
  <si>
    <t>Сергей</t>
  </si>
  <si>
    <t>Михайлович</t>
  </si>
  <si>
    <t>15</t>
  </si>
  <si>
    <t>Вагапов</t>
  </si>
  <si>
    <t>Артур</t>
  </si>
  <si>
    <t>Рамисович</t>
  </si>
  <si>
    <t>25</t>
  </si>
  <si>
    <t>Чеченина</t>
  </si>
  <si>
    <t>Полина</t>
  </si>
  <si>
    <t>50</t>
  </si>
  <si>
    <t>Морозов</t>
  </si>
  <si>
    <t>Михайил</t>
  </si>
  <si>
    <t>Анатольевич</t>
  </si>
  <si>
    <t>Некрасов</t>
  </si>
  <si>
    <t>Швецов</t>
  </si>
  <si>
    <t>Владимирович</t>
  </si>
  <si>
    <t>Коробейников</t>
  </si>
  <si>
    <t>Сергеевич</t>
  </si>
  <si>
    <t>35</t>
  </si>
  <si>
    <t>Шелковникова</t>
  </si>
  <si>
    <t>Дарья</t>
  </si>
  <si>
    <t>Дмитриевна</t>
  </si>
  <si>
    <t>55</t>
  </si>
  <si>
    <t>Родина</t>
  </si>
  <si>
    <t>Екатерина</t>
  </si>
  <si>
    <t>Витальевна</t>
  </si>
  <si>
    <t>Тихонова</t>
  </si>
  <si>
    <t>Александровна</t>
  </si>
  <si>
    <t>33</t>
  </si>
  <si>
    <t>Коробейникова</t>
  </si>
  <si>
    <t>4 класс</t>
  </si>
  <si>
    <t>Форонова</t>
  </si>
  <si>
    <t>Мишель</t>
  </si>
  <si>
    <t>14</t>
  </si>
  <si>
    <t>Терасмес Марина Владимировна</t>
  </si>
  <si>
    <t>Голубева</t>
  </si>
  <si>
    <t>Лилия</t>
  </si>
  <si>
    <t>12</t>
  </si>
  <si>
    <t>Маланьина</t>
  </si>
  <si>
    <t>Алина</t>
  </si>
  <si>
    <t>11</t>
  </si>
  <si>
    <t>Громова</t>
  </si>
  <si>
    <t>Вероника</t>
  </si>
  <si>
    <t>10</t>
  </si>
  <si>
    <t>Итоговые результаты школьного этапа всероссийской олимпиады школьников по литературному чтению</t>
  </si>
  <si>
    <t>Игоревна</t>
  </si>
  <si>
    <t>5 класс</t>
  </si>
  <si>
    <t>Акатьева</t>
  </si>
  <si>
    <t>Юлия</t>
  </si>
  <si>
    <t>16</t>
  </si>
  <si>
    <t>Бригинец Анна Сергеевна</t>
  </si>
  <si>
    <t>Зарянкина</t>
  </si>
  <si>
    <t>24</t>
  </si>
  <si>
    <t>30</t>
  </si>
  <si>
    <t>Журавлева</t>
  </si>
  <si>
    <t>6 класс</t>
  </si>
  <si>
    <t>Малых</t>
  </si>
  <si>
    <t>Мария</t>
  </si>
  <si>
    <t>29</t>
  </si>
  <si>
    <t>Проскурина</t>
  </si>
  <si>
    <t>13</t>
  </si>
  <si>
    <t>Петрова</t>
  </si>
  <si>
    <t>Девятов</t>
  </si>
  <si>
    <t>Роман</t>
  </si>
  <si>
    <t>Мульгина</t>
  </si>
  <si>
    <t>Михайлова</t>
  </si>
  <si>
    <t>28</t>
  </si>
  <si>
    <t xml:space="preserve">Карачева </t>
  </si>
  <si>
    <t>Сергеевна</t>
  </si>
  <si>
    <t>Андреевна</t>
  </si>
  <si>
    <t>Павловна</t>
  </si>
  <si>
    <t>Викторович</t>
  </si>
  <si>
    <t>Денисовна</t>
  </si>
  <si>
    <t>Вячеславовна</t>
  </si>
  <si>
    <t>Ивановна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</si>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</sst>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9" fontId="21" fillId="0" borderId="13" xfId="51" applyFont="1" applyBorder="1" applyAlignment="1">
      <alignment horizontal="left"/>
    </xf>
    <xf numFmtId="9" fontId="21" fillId="0" borderId="13" xfId="5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51" builtinId="5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abSelected="1" zoomScale="90" zoomScaleNormal="90" workbookViewId="0">
      <pane ySplit="6" topLeftCell="A7" activePane="bottomLeft" state="frozen"/>
      <selection pane="bottomLeft" activeCell="J17" sqref="J17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115</v>
      </c>
    </row>
    <row r="2" spans="1:21" s="10" customFormat="1" ht="16.5" customHeight="1" x14ac:dyDescent="0.2">
      <c r="A2" s="65" t="s">
        <v>194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1" s="10" customFormat="1" ht="16.5" customHeight="1" x14ac:dyDescent="0.2">
      <c r="A4" s="64"/>
      <c r="B4" s="64"/>
      <c r="C4" s="64"/>
      <c r="D4" s="64"/>
      <c r="E4" s="64"/>
      <c r="F4" s="64"/>
      <c r="G4" s="64"/>
      <c r="H4" s="64"/>
      <c r="I4" s="64" t="s">
        <v>180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4" t="s">
        <v>181</v>
      </c>
      <c r="C7" s="52" t="s">
        <v>182</v>
      </c>
      <c r="D7" s="24" t="s">
        <v>129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183</v>
      </c>
      <c r="P7" s="62"/>
      <c r="Q7" s="35">
        <f t="shared" ref="Q7:Q10" si="0">O7+P7</f>
        <v>14</v>
      </c>
      <c r="R7" s="61">
        <v>28</v>
      </c>
      <c r="S7" s="60">
        <v>0.5</v>
      </c>
      <c r="T7" s="24" t="s">
        <v>184</v>
      </c>
      <c r="U7" s="24"/>
    </row>
    <row r="8" spans="1:21" s="42" customFormat="1" ht="17.25" customHeight="1" x14ac:dyDescent="0.25">
      <c r="A8" s="20"/>
      <c r="B8" s="30" t="s">
        <v>185</v>
      </c>
      <c r="C8" s="31" t="s">
        <v>186</v>
      </c>
      <c r="D8" s="31" t="s">
        <v>177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187</v>
      </c>
      <c r="P8" s="62"/>
      <c r="Q8" s="35">
        <f t="shared" si="0"/>
        <v>12</v>
      </c>
      <c r="R8" s="61">
        <v>28</v>
      </c>
      <c r="S8" s="60">
        <v>0.43</v>
      </c>
      <c r="T8" s="24" t="s">
        <v>184</v>
      </c>
      <c r="U8" s="24"/>
    </row>
    <row r="9" spans="1:21" s="42" customFormat="1" ht="17.25" customHeight="1" x14ac:dyDescent="0.25">
      <c r="A9" s="20"/>
      <c r="B9" s="29" t="s">
        <v>188</v>
      </c>
      <c r="C9" s="29" t="s">
        <v>189</v>
      </c>
      <c r="D9" s="29" t="s">
        <v>195</v>
      </c>
      <c r="E9" s="18" t="s">
        <v>11</v>
      </c>
      <c r="F9" s="21">
        <v>41368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190</v>
      </c>
      <c r="P9" s="62"/>
      <c r="Q9" s="35">
        <f t="shared" si="0"/>
        <v>11</v>
      </c>
      <c r="R9" s="61">
        <v>28</v>
      </c>
      <c r="S9" s="60">
        <v>0.4</v>
      </c>
      <c r="T9" s="24" t="s">
        <v>184</v>
      </c>
      <c r="U9" s="24"/>
    </row>
    <row r="10" spans="1:21" s="42" customFormat="1" ht="17.25" customHeight="1" x14ac:dyDescent="0.25">
      <c r="A10" s="20"/>
      <c r="B10" s="22" t="s">
        <v>191</v>
      </c>
      <c r="C10" s="22" t="s">
        <v>192</v>
      </c>
      <c r="D10" s="22" t="s">
        <v>129</v>
      </c>
      <c r="E10" s="18" t="s">
        <v>11</v>
      </c>
      <c r="F10" s="21">
        <v>41325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193</v>
      </c>
      <c r="P10" s="62"/>
      <c r="Q10" s="35">
        <f t="shared" si="0"/>
        <v>10</v>
      </c>
      <c r="R10" s="61">
        <v>28</v>
      </c>
      <c r="S10" s="60">
        <v>0.36</v>
      </c>
      <c r="T10" s="24" t="s">
        <v>184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73" si="1">O11+P11</f>
        <v>0</v>
      </c>
      <c r="R11" s="29"/>
      <c r="S11" s="60" t="e">
        <f t="shared" ref="S11:S73" si="2">Q11/R11</f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1"/>
        <v>0</v>
      </c>
      <c r="R12" s="29"/>
      <c r="S12" s="60" t="e">
        <f t="shared" si="2"/>
        <v>#DIV/0!</v>
      </c>
      <c r="T12" s="23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1"/>
        <v>0</v>
      </c>
      <c r="R13" s="29"/>
      <c r="S13" s="60" t="e">
        <f t="shared" si="2"/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1"/>
        <v>0</v>
      </c>
      <c r="R14" s="29"/>
      <c r="S14" s="60" t="e">
        <f t="shared" si="2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1"/>
        <v>0</v>
      </c>
      <c r="R15" s="29"/>
      <c r="S15" s="60" t="e">
        <f t="shared" si="2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60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2"/>
      <c r="J17" s="40"/>
      <c r="K17" s="18"/>
      <c r="L17" s="18"/>
      <c r="M17" s="18"/>
      <c r="N17" s="24"/>
      <c r="O17" s="24"/>
      <c r="P17" s="29"/>
      <c r="Q17" s="35"/>
      <c r="R17" s="29"/>
      <c r="S17" s="60"/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32"/>
      <c r="G18" s="18"/>
      <c r="H18" s="18"/>
      <c r="I18" s="22"/>
      <c r="J18" s="40"/>
      <c r="K18" s="18"/>
      <c r="L18" s="18"/>
      <c r="M18" s="18"/>
      <c r="N18" s="24"/>
      <c r="O18" s="24"/>
      <c r="P18" s="29"/>
      <c r="Q18" s="35"/>
      <c r="R18" s="29"/>
      <c r="S18" s="60"/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/>
      <c r="R19" s="29"/>
      <c r="S19" s="60"/>
      <c r="T19" s="24"/>
      <c r="U19" s="24"/>
    </row>
    <row r="20" spans="1:21" s="42" customFormat="1" ht="17.25" customHeight="1" x14ac:dyDescent="0.25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/>
      <c r="R20" s="29"/>
      <c r="S20" s="60"/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60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60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60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60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60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60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60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60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60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60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60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60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60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60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60" t="e">
        <f t="shared" si="2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60" t="e">
        <f t="shared" si="2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60" t="e">
        <f t="shared" si="2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60" t="e">
        <f t="shared" si="2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60" t="e">
        <f t="shared" si="2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60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60" t="e">
        <f t="shared" si="2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60" t="e">
        <f t="shared" si="2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60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60" t="e">
        <f t="shared" si="2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60" t="e">
        <f t="shared" si="2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60" t="e">
        <f t="shared" si="2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60" t="e">
        <f t="shared" si="2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60" t="e">
        <f t="shared" si="2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60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60" t="e">
        <f t="shared" si="2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60" t="e">
        <f t="shared" si="2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60" t="e">
        <f t="shared" si="2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60" t="e">
        <f t="shared" si="2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60" t="e">
        <f t="shared" si="2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60" t="e">
        <f t="shared" si="2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60" t="e">
        <f t="shared" si="2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60" t="e">
        <f t="shared" si="2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60" t="e">
        <f t="shared" si="2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1"/>
        <v>0</v>
      </c>
      <c r="R59" s="29"/>
      <c r="S59" s="60" t="e">
        <f t="shared" si="2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60" t="e">
        <f t="shared" si="2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1"/>
        <v>0</v>
      </c>
      <c r="R61" s="29"/>
      <c r="S61" s="60" t="e">
        <f t="shared" si="2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1"/>
        <v>0</v>
      </c>
      <c r="R62" s="29"/>
      <c r="S62" s="60" t="e">
        <f t="shared" si="2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1"/>
        <v>0</v>
      </c>
      <c r="R63" s="29"/>
      <c r="S63" s="60" t="e">
        <f t="shared" si="2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1"/>
        <v>0</v>
      </c>
      <c r="R64" s="29"/>
      <c r="S64" s="60" t="e">
        <f t="shared" si="2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1"/>
        <v>0</v>
      </c>
      <c r="R65" s="29"/>
      <c r="S65" s="60" t="e">
        <f t="shared" si="2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1"/>
        <v>0</v>
      </c>
      <c r="R66" s="29"/>
      <c r="S66" s="60" t="e">
        <f t="shared" si="2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1"/>
        <v>0</v>
      </c>
      <c r="R67" s="29"/>
      <c r="S67" s="60" t="e">
        <f t="shared" si="2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1"/>
        <v>0</v>
      </c>
      <c r="R68" s="29"/>
      <c r="S68" s="60" t="e">
        <f t="shared" si="2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1"/>
        <v>0</v>
      </c>
      <c r="R69" s="29"/>
      <c r="S69" s="60" t="e">
        <f t="shared" si="2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1"/>
        <v>0</v>
      </c>
      <c r="R70" s="29"/>
      <c r="S70" s="60" t="e">
        <f t="shared" si="2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si="1"/>
        <v>0</v>
      </c>
      <c r="R71" s="29"/>
      <c r="S71" s="60" t="e">
        <f t="shared" si="2"/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1"/>
        <v>0</v>
      </c>
      <c r="R72" s="29"/>
      <c r="S72" s="60" t="e">
        <f t="shared" si="2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1"/>
        <v>0</v>
      </c>
      <c r="R73" s="29"/>
      <c r="S73" s="60" t="e">
        <f t="shared" si="2"/>
        <v>#DIV/0!</v>
      </c>
      <c r="T73" s="23"/>
      <c r="U73" s="24"/>
    </row>
    <row r="74" spans="1:21" s="42" customFormat="1" ht="17.25" customHeight="1" x14ac:dyDescent="0.25">
      <c r="B74" s="44"/>
      <c r="C74" s="44"/>
      <c r="D74" s="44"/>
      <c r="E74" s="44"/>
      <c r="F74" s="45"/>
      <c r="H74" s="46"/>
      <c r="I74" s="44"/>
      <c r="J74" s="46"/>
      <c r="K74" s="46"/>
      <c r="L74" s="44"/>
      <c r="M74" s="44"/>
      <c r="N74" s="44"/>
      <c r="O74" s="47"/>
      <c r="P74" s="48"/>
      <c r="Q74" s="47"/>
      <c r="R74" s="48"/>
      <c r="S74" s="49"/>
    </row>
    <row r="75" spans="1:21" s="42" customFormat="1" ht="17.25" customHeight="1" x14ac:dyDescent="0.25">
      <c r="B75" s="44"/>
      <c r="C75" s="44"/>
      <c r="D75" s="44"/>
      <c r="E75" s="44"/>
      <c r="F75" s="45"/>
      <c r="H75" s="46"/>
      <c r="I75" s="44"/>
      <c r="J75" s="46"/>
      <c r="K75" s="46"/>
      <c r="L75" s="44"/>
      <c r="M75" s="44"/>
      <c r="N75" s="44"/>
      <c r="O75" s="47"/>
      <c r="P75" s="48"/>
      <c r="Q75" s="47"/>
      <c r="R75" s="48"/>
      <c r="S75" s="49"/>
    </row>
    <row r="76" spans="1:21" s="42" customFormat="1" ht="15.75" x14ac:dyDescent="0.25">
      <c r="B76" s="44"/>
      <c r="C76" s="44"/>
      <c r="D76" s="44"/>
      <c r="E76" s="44"/>
      <c r="F76" s="45"/>
      <c r="H76" s="46"/>
      <c r="I76" s="44"/>
      <c r="J76" s="46"/>
      <c r="K76" s="46"/>
      <c r="L76" s="44"/>
      <c r="M76" s="44"/>
      <c r="N76" s="44"/>
      <c r="O76" s="47"/>
      <c r="P76" s="48"/>
      <c r="Q76" s="47"/>
      <c r="R76" s="48"/>
      <c r="S76" s="49"/>
    </row>
  </sheetData>
  <sheetProtection formatCells="0" formatColumns="0" formatRows="0" sort="0"/>
  <autoFilter ref="B6:S35"/>
  <mergeCells count="1">
    <mergeCell ref="A2:S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B1" zoomScale="90" zoomScaleNormal="90" workbookViewId="0">
      <pane ySplit="6" topLeftCell="A17" activePane="bottomLeft" state="frozen"/>
      <selection pane="bottomLeft" activeCell="N23" sqref="N23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115</v>
      </c>
    </row>
    <row r="2" spans="1:21" s="10" customFormat="1" ht="16.5" customHeight="1" x14ac:dyDescent="0.2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1" s="10" customFormat="1" ht="16.5" customHeight="1" x14ac:dyDescent="0.2">
      <c r="A4" s="64"/>
      <c r="B4" s="64"/>
      <c r="C4" s="64"/>
      <c r="D4" s="64"/>
      <c r="E4" s="64"/>
      <c r="F4" s="64"/>
      <c r="G4" s="64"/>
      <c r="H4" s="64"/>
      <c r="I4" s="64" t="s">
        <v>196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4" t="s">
        <v>181</v>
      </c>
      <c r="C7" s="52" t="s">
        <v>182</v>
      </c>
      <c r="D7" s="24" t="s">
        <v>129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183</v>
      </c>
      <c r="P7" s="62"/>
      <c r="Q7" s="63"/>
      <c r="R7" s="61">
        <v>28</v>
      </c>
      <c r="S7" s="60">
        <v>0.5</v>
      </c>
      <c r="T7" s="24" t="s">
        <v>184</v>
      </c>
      <c r="U7" s="24"/>
    </row>
    <row r="8" spans="1:21" s="42" customFormat="1" ht="17.25" customHeight="1" x14ac:dyDescent="0.25">
      <c r="A8" s="20"/>
      <c r="B8" s="30" t="s">
        <v>185</v>
      </c>
      <c r="C8" s="31" t="s">
        <v>186</v>
      </c>
      <c r="D8" s="31" t="s">
        <v>177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187</v>
      </c>
      <c r="P8" s="62"/>
      <c r="Q8" s="63"/>
      <c r="R8" s="61">
        <v>28</v>
      </c>
      <c r="S8" s="60">
        <v>0.43</v>
      </c>
      <c r="T8" s="24" t="s">
        <v>184</v>
      </c>
      <c r="U8" s="24"/>
    </row>
    <row r="9" spans="1:21" s="42" customFormat="1" ht="17.25" customHeight="1" x14ac:dyDescent="0.25">
      <c r="A9" s="20"/>
      <c r="B9" s="29" t="s">
        <v>188</v>
      </c>
      <c r="C9" s="29" t="s">
        <v>189</v>
      </c>
      <c r="D9" s="29" t="s">
        <v>195</v>
      </c>
      <c r="E9" s="18" t="s">
        <v>11</v>
      </c>
      <c r="F9" s="21">
        <v>41368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190</v>
      </c>
      <c r="P9" s="62"/>
      <c r="Q9" s="63"/>
      <c r="R9" s="61">
        <v>28</v>
      </c>
      <c r="S9" s="60">
        <v>0.4</v>
      </c>
      <c r="T9" s="24" t="s">
        <v>184</v>
      </c>
      <c r="U9" s="24"/>
    </row>
    <row r="10" spans="1:21" s="42" customFormat="1" ht="17.25" customHeight="1" x14ac:dyDescent="0.25">
      <c r="A10" s="20"/>
      <c r="B10" s="22" t="s">
        <v>191</v>
      </c>
      <c r="C10" s="22" t="s">
        <v>192</v>
      </c>
      <c r="D10" s="22" t="s">
        <v>129</v>
      </c>
      <c r="E10" s="18" t="s">
        <v>11</v>
      </c>
      <c r="F10" s="21">
        <v>41325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193</v>
      </c>
      <c r="P10" s="62"/>
      <c r="Q10" s="63"/>
      <c r="R10" s="61">
        <v>28</v>
      </c>
      <c r="S10" s="60">
        <v>0.36</v>
      </c>
      <c r="T10" s="24" t="s">
        <v>184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73" si="0">O11+P11</f>
        <v>0</v>
      </c>
      <c r="R11" s="29"/>
      <c r="S11" s="60" t="e">
        <f t="shared" ref="S11:S73" si="1">Q11/R11</f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60" t="e">
        <f t="shared" si="1"/>
        <v>#DIV/0!</v>
      </c>
      <c r="T12" s="23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60" t="e">
        <f t="shared" si="1"/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60" t="e">
        <f t="shared" si="1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 t="s">
        <v>197</v>
      </c>
      <c r="C17" s="22" t="s">
        <v>198</v>
      </c>
      <c r="D17" s="22" t="s">
        <v>218</v>
      </c>
      <c r="E17" s="18" t="s">
        <v>11</v>
      </c>
      <c r="F17" s="21">
        <v>40974</v>
      </c>
      <c r="G17" s="18" t="s">
        <v>13</v>
      </c>
      <c r="H17" s="18" t="s">
        <v>12</v>
      </c>
      <c r="I17" s="22" t="s">
        <v>65</v>
      </c>
      <c r="J17" s="40">
        <v>11</v>
      </c>
      <c r="K17" s="18">
        <v>5</v>
      </c>
      <c r="L17" s="18" t="s">
        <v>13</v>
      </c>
      <c r="M17" s="18" t="s">
        <v>13</v>
      </c>
      <c r="N17" s="24" t="s">
        <v>14</v>
      </c>
      <c r="O17" s="24" t="s">
        <v>199</v>
      </c>
      <c r="P17" s="29"/>
      <c r="Q17" s="35">
        <f t="shared" si="0"/>
        <v>16</v>
      </c>
      <c r="R17" s="29">
        <v>40</v>
      </c>
      <c r="S17" s="60">
        <f t="shared" si="1"/>
        <v>0.4</v>
      </c>
      <c r="T17" s="24" t="s">
        <v>200</v>
      </c>
      <c r="U17" s="24"/>
    </row>
    <row r="18" spans="1:21" s="42" customFormat="1" ht="17.25" customHeight="1" x14ac:dyDescent="0.25">
      <c r="A18" s="20"/>
      <c r="B18" s="22" t="s">
        <v>201</v>
      </c>
      <c r="C18" s="22" t="s">
        <v>125</v>
      </c>
      <c r="D18" s="22" t="s">
        <v>219</v>
      </c>
      <c r="E18" s="18" t="s">
        <v>11</v>
      </c>
      <c r="F18" s="32">
        <v>40919</v>
      </c>
      <c r="G18" s="18" t="s">
        <v>13</v>
      </c>
      <c r="H18" s="18" t="s">
        <v>12</v>
      </c>
      <c r="I18" s="22" t="s">
        <v>65</v>
      </c>
      <c r="J18" s="40">
        <v>11</v>
      </c>
      <c r="K18" s="18">
        <v>5</v>
      </c>
      <c r="L18" s="18" t="s">
        <v>13</v>
      </c>
      <c r="M18" s="18" t="s">
        <v>13</v>
      </c>
      <c r="N18" s="24" t="s">
        <v>14</v>
      </c>
      <c r="O18" s="24" t="s">
        <v>202</v>
      </c>
      <c r="P18" s="29"/>
      <c r="Q18" s="35">
        <f t="shared" si="0"/>
        <v>24</v>
      </c>
      <c r="R18" s="29">
        <v>40</v>
      </c>
      <c r="S18" s="60">
        <f t="shared" si="1"/>
        <v>0.6</v>
      </c>
      <c r="T18" s="24" t="s">
        <v>200</v>
      </c>
      <c r="U18" s="24"/>
    </row>
    <row r="19" spans="1:21" s="42" customFormat="1" ht="17.25" customHeight="1" x14ac:dyDescent="0.25">
      <c r="A19" s="20"/>
      <c r="B19" s="24" t="s">
        <v>137</v>
      </c>
      <c r="C19" s="24" t="s">
        <v>170</v>
      </c>
      <c r="D19" s="39" t="s">
        <v>119</v>
      </c>
      <c r="E19" s="18" t="s">
        <v>11</v>
      </c>
      <c r="F19" s="21">
        <v>41180</v>
      </c>
      <c r="G19" s="18" t="s">
        <v>13</v>
      </c>
      <c r="H19" s="18" t="s">
        <v>12</v>
      </c>
      <c r="I19" s="20" t="s">
        <v>65</v>
      </c>
      <c r="J19" s="40">
        <v>11</v>
      </c>
      <c r="K19" s="18">
        <v>5</v>
      </c>
      <c r="L19" s="18" t="s">
        <v>13</v>
      </c>
      <c r="M19" s="18" t="s">
        <v>13</v>
      </c>
      <c r="N19" s="24" t="s">
        <v>6</v>
      </c>
      <c r="O19" s="24" t="s">
        <v>203</v>
      </c>
      <c r="P19" s="29"/>
      <c r="Q19" s="35">
        <f t="shared" si="0"/>
        <v>30</v>
      </c>
      <c r="R19" s="29">
        <v>40</v>
      </c>
      <c r="S19" s="60">
        <f t="shared" si="1"/>
        <v>0.75</v>
      </c>
      <c r="T19" s="24" t="s">
        <v>200</v>
      </c>
      <c r="U19" s="24"/>
    </row>
    <row r="20" spans="1:21" s="42" customFormat="1" ht="17.25" customHeight="1" x14ac:dyDescent="0.25">
      <c r="A20" s="20"/>
      <c r="B20" s="24" t="s">
        <v>204</v>
      </c>
      <c r="C20" s="24" t="s">
        <v>124</v>
      </c>
      <c r="D20" s="39" t="s">
        <v>220</v>
      </c>
      <c r="E20" s="18" t="s">
        <v>11</v>
      </c>
      <c r="F20" s="21">
        <v>40926</v>
      </c>
      <c r="G20" s="18" t="s">
        <v>13</v>
      </c>
      <c r="H20" s="18" t="s">
        <v>12</v>
      </c>
      <c r="I20" s="20" t="s">
        <v>65</v>
      </c>
      <c r="J20" s="40">
        <v>11</v>
      </c>
      <c r="K20" s="18">
        <v>5</v>
      </c>
      <c r="L20" s="18" t="s">
        <v>13</v>
      </c>
      <c r="M20" s="18" t="s">
        <v>13</v>
      </c>
      <c r="N20" s="24" t="s">
        <v>6</v>
      </c>
      <c r="O20" s="24" t="s">
        <v>203</v>
      </c>
      <c r="P20" s="29"/>
      <c r="Q20" s="35">
        <f t="shared" si="0"/>
        <v>30</v>
      </c>
      <c r="R20" s="29">
        <v>40</v>
      </c>
      <c r="S20" s="60">
        <f t="shared" si="1"/>
        <v>0.75</v>
      </c>
      <c r="T20" s="24" t="s">
        <v>200</v>
      </c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60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60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60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60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60" t="e">
        <f t="shared" si="1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60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60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60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60" t="e">
        <f t="shared" si="1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60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60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60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60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60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60" t="e">
        <f t="shared" si="1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60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60" t="e">
        <f t="shared" si="1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60" t="e">
        <f t="shared" si="1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60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60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60" t="e">
        <f t="shared" si="1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60" t="e">
        <f t="shared" si="1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60" t="e">
        <f t="shared" si="1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60" t="e">
        <f t="shared" si="1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60" t="e">
        <f t="shared" si="1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60" t="e">
        <f t="shared" si="1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60" t="e">
        <f t="shared" si="1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60" t="e">
        <f t="shared" si="1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60" t="e">
        <f t="shared" si="1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60" t="e">
        <f t="shared" si="1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60" t="e">
        <f t="shared" si="1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0"/>
        <v>0</v>
      </c>
      <c r="R68" s="29"/>
      <c r="S68" s="60" t="e">
        <f t="shared" si="1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0"/>
        <v>0</v>
      </c>
      <c r="R69" s="29"/>
      <c r="S69" s="60" t="e">
        <f t="shared" si="1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0"/>
        <v>0</v>
      </c>
      <c r="R70" s="29"/>
      <c r="S70" s="60" t="e">
        <f t="shared" si="1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si="0"/>
        <v>0</v>
      </c>
      <c r="R71" s="29"/>
      <c r="S71" s="60" t="e">
        <f t="shared" si="1"/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0"/>
        <v>0</v>
      </c>
      <c r="R72" s="29"/>
      <c r="S72" s="60" t="e">
        <f t="shared" si="1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0"/>
        <v>0</v>
      </c>
      <c r="R73" s="29"/>
      <c r="S73" s="60" t="e">
        <f t="shared" si="1"/>
        <v>#DIV/0!</v>
      </c>
      <c r="T73" s="23"/>
      <c r="U73" s="24"/>
    </row>
    <row r="74" spans="1:21" s="42" customFormat="1" ht="17.25" customHeight="1" x14ac:dyDescent="0.25">
      <c r="B74" s="44"/>
      <c r="C74" s="44"/>
      <c r="D74" s="44"/>
      <c r="E74" s="44"/>
      <c r="F74" s="45"/>
      <c r="H74" s="46"/>
      <c r="I74" s="44"/>
      <c r="J74" s="46"/>
      <c r="K74" s="46"/>
      <c r="L74" s="44"/>
      <c r="M74" s="44"/>
      <c r="N74" s="44"/>
      <c r="O74" s="47"/>
      <c r="P74" s="48"/>
      <c r="Q74" s="47"/>
      <c r="R74" s="48"/>
      <c r="S74" s="49"/>
    </row>
    <row r="75" spans="1:21" s="42" customFormat="1" ht="17.25" customHeight="1" x14ac:dyDescent="0.25">
      <c r="B75" s="44"/>
      <c r="C75" s="44"/>
      <c r="D75" s="44"/>
      <c r="E75" s="44"/>
      <c r="F75" s="45"/>
      <c r="H75" s="46"/>
      <c r="I75" s="44"/>
      <c r="J75" s="46"/>
      <c r="K75" s="46"/>
      <c r="L75" s="44"/>
      <c r="M75" s="44"/>
      <c r="N75" s="44"/>
      <c r="O75" s="47"/>
      <c r="P75" s="48"/>
      <c r="Q75" s="47"/>
      <c r="R75" s="48"/>
      <c r="S75" s="49"/>
    </row>
    <row r="76" spans="1:21" s="42" customFormat="1" ht="15.75" x14ac:dyDescent="0.25">
      <c r="B76" s="44"/>
      <c r="C76" s="44"/>
      <c r="D76" s="44"/>
      <c r="E76" s="44"/>
      <c r="F76" s="45"/>
      <c r="H76" s="46"/>
      <c r="I76" s="44"/>
      <c r="J76" s="46"/>
      <c r="K76" s="46"/>
      <c r="L76" s="44"/>
      <c r="M76" s="44"/>
      <c r="N76" s="44"/>
      <c r="O76" s="47"/>
      <c r="P76" s="48"/>
      <c r="Q76" s="47"/>
      <c r="R76" s="48"/>
      <c r="S76" s="49"/>
    </row>
  </sheetData>
  <sheetProtection formatCells="0" formatColumns="0" formatRows="0" sort="0"/>
  <autoFilter ref="B6:S35"/>
  <mergeCells count="1">
    <mergeCell ref="A2:S3"/>
  </mergeCells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I7:I73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="90" zoomScaleNormal="90" workbookViewId="0">
      <pane ySplit="6" topLeftCell="A17" activePane="bottomLeft" state="frozen"/>
      <selection pane="bottomLeft" activeCell="N19" sqref="N19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115</v>
      </c>
    </row>
    <row r="2" spans="1:21" s="10" customFormat="1" ht="16.5" customHeight="1" x14ac:dyDescent="0.2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1" s="10" customFormat="1" ht="16.5" customHeight="1" x14ac:dyDescent="0.2">
      <c r="A4" s="64"/>
      <c r="B4" s="64"/>
      <c r="C4" s="64"/>
      <c r="D4" s="64"/>
      <c r="E4" s="64"/>
      <c r="F4" s="64"/>
      <c r="G4" s="64"/>
      <c r="H4" s="64"/>
      <c r="I4" s="64" t="s">
        <v>205</v>
      </c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4" t="s">
        <v>181</v>
      </c>
      <c r="C7" s="52" t="s">
        <v>182</v>
      </c>
      <c r="D7" s="24" t="s">
        <v>129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183</v>
      </c>
      <c r="P7" s="62"/>
      <c r="Q7" s="63"/>
      <c r="R7" s="61">
        <v>28</v>
      </c>
      <c r="S7" s="60">
        <v>0.5</v>
      </c>
      <c r="T7" s="24" t="s">
        <v>184</v>
      </c>
      <c r="U7" s="24"/>
    </row>
    <row r="8" spans="1:21" s="42" customFormat="1" ht="17.25" customHeight="1" x14ac:dyDescent="0.25">
      <c r="A8" s="20"/>
      <c r="B8" s="30" t="s">
        <v>185</v>
      </c>
      <c r="C8" s="31" t="s">
        <v>186</v>
      </c>
      <c r="D8" s="31" t="s">
        <v>177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187</v>
      </c>
      <c r="P8" s="62"/>
      <c r="Q8" s="63"/>
      <c r="R8" s="61">
        <v>28</v>
      </c>
      <c r="S8" s="60">
        <v>0.43</v>
      </c>
      <c r="T8" s="24" t="s">
        <v>184</v>
      </c>
      <c r="U8" s="24"/>
    </row>
    <row r="9" spans="1:21" s="42" customFormat="1" ht="17.25" customHeight="1" x14ac:dyDescent="0.25">
      <c r="A9" s="20"/>
      <c r="B9" s="29" t="s">
        <v>188</v>
      </c>
      <c r="C9" s="29" t="s">
        <v>189</v>
      </c>
      <c r="D9" s="29" t="s">
        <v>195</v>
      </c>
      <c r="E9" s="18" t="s">
        <v>11</v>
      </c>
      <c r="F9" s="21">
        <v>41368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190</v>
      </c>
      <c r="P9" s="62"/>
      <c r="Q9" s="63"/>
      <c r="R9" s="61">
        <v>28</v>
      </c>
      <c r="S9" s="60">
        <v>0.4</v>
      </c>
      <c r="T9" s="24" t="s">
        <v>184</v>
      </c>
      <c r="U9" s="24"/>
    </row>
    <row r="10" spans="1:21" s="42" customFormat="1" ht="17.25" customHeight="1" x14ac:dyDescent="0.25">
      <c r="A10" s="20"/>
      <c r="B10" s="22" t="s">
        <v>191</v>
      </c>
      <c r="C10" s="22" t="s">
        <v>192</v>
      </c>
      <c r="D10" s="22" t="s">
        <v>129</v>
      </c>
      <c r="E10" s="18" t="s">
        <v>11</v>
      </c>
      <c r="F10" s="21">
        <v>41325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193</v>
      </c>
      <c r="P10" s="62"/>
      <c r="Q10" s="63"/>
      <c r="R10" s="61">
        <v>28</v>
      </c>
      <c r="S10" s="60">
        <v>0.36</v>
      </c>
      <c r="T10" s="24" t="s">
        <v>184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73" si="0">O11+P11</f>
        <v>0</v>
      </c>
      <c r="R11" s="29"/>
      <c r="S11" s="60" t="e">
        <f t="shared" ref="S11:S73" si="1">Q11/R11</f>
        <v>#DIV/0!</v>
      </c>
      <c r="T11" s="23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60" t="e">
        <f t="shared" si="1"/>
        <v>#DIV/0!</v>
      </c>
      <c r="T12" s="23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60" t="e">
        <f t="shared" si="1"/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60" t="e">
        <f t="shared" si="1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 t="s">
        <v>206</v>
      </c>
      <c r="C17" s="22" t="s">
        <v>207</v>
      </c>
      <c r="D17" s="22" t="s">
        <v>129</v>
      </c>
      <c r="E17" s="18" t="s">
        <v>11</v>
      </c>
      <c r="F17" s="21">
        <v>40614</v>
      </c>
      <c r="G17" s="18" t="s">
        <v>13</v>
      </c>
      <c r="H17" s="18" t="s">
        <v>12</v>
      </c>
      <c r="I17" s="22" t="s">
        <v>65</v>
      </c>
      <c r="J17" s="40">
        <v>11</v>
      </c>
      <c r="K17" s="18">
        <v>6</v>
      </c>
      <c r="L17" s="18" t="s">
        <v>13</v>
      </c>
      <c r="M17" s="18" t="s">
        <v>13</v>
      </c>
      <c r="N17" s="24" t="s">
        <v>7</v>
      </c>
      <c r="O17" s="24" t="s">
        <v>208</v>
      </c>
      <c r="P17" s="29"/>
      <c r="Q17" s="35">
        <f t="shared" si="0"/>
        <v>29</v>
      </c>
      <c r="R17" s="29">
        <v>40</v>
      </c>
      <c r="S17" s="60">
        <f t="shared" si="1"/>
        <v>0.72499999999999998</v>
      </c>
      <c r="T17" s="24" t="s">
        <v>200</v>
      </c>
      <c r="U17" s="24"/>
    </row>
    <row r="18" spans="1:21" s="42" customFormat="1" ht="17.25" customHeight="1" x14ac:dyDescent="0.25">
      <c r="A18" s="20"/>
      <c r="B18" s="22" t="s">
        <v>209</v>
      </c>
      <c r="C18" s="22" t="s">
        <v>124</v>
      </c>
      <c r="D18" s="22" t="s">
        <v>224</v>
      </c>
      <c r="E18" s="18" t="s">
        <v>11</v>
      </c>
      <c r="F18" s="32">
        <v>40562</v>
      </c>
      <c r="G18" s="18" t="s">
        <v>13</v>
      </c>
      <c r="H18" s="18" t="s">
        <v>12</v>
      </c>
      <c r="I18" s="22" t="s">
        <v>65</v>
      </c>
      <c r="J18" s="40">
        <v>11</v>
      </c>
      <c r="K18" s="18">
        <v>6</v>
      </c>
      <c r="L18" s="18" t="s">
        <v>13</v>
      </c>
      <c r="M18" s="18" t="s">
        <v>13</v>
      </c>
      <c r="N18" s="24" t="s">
        <v>14</v>
      </c>
      <c r="O18" s="24" t="s">
        <v>210</v>
      </c>
      <c r="P18" s="29"/>
      <c r="Q18" s="35">
        <f t="shared" si="0"/>
        <v>13</v>
      </c>
      <c r="R18" s="29">
        <v>40</v>
      </c>
      <c r="S18" s="60">
        <f t="shared" si="1"/>
        <v>0.32500000000000001</v>
      </c>
      <c r="T18" s="24" t="s">
        <v>200</v>
      </c>
      <c r="U18" s="24"/>
    </row>
    <row r="19" spans="1:21" s="42" customFormat="1" ht="17.25" customHeight="1" x14ac:dyDescent="0.25">
      <c r="A19" s="20"/>
      <c r="B19" s="24" t="s">
        <v>211</v>
      </c>
      <c r="C19" s="24" t="s">
        <v>123</v>
      </c>
      <c r="D19" s="39" t="s">
        <v>223</v>
      </c>
      <c r="E19" s="18" t="s">
        <v>11</v>
      </c>
      <c r="F19" s="21">
        <v>40586</v>
      </c>
      <c r="G19" s="18" t="s">
        <v>13</v>
      </c>
      <c r="H19" s="18" t="s">
        <v>12</v>
      </c>
      <c r="I19" s="20" t="s">
        <v>65</v>
      </c>
      <c r="J19" s="40">
        <v>11</v>
      </c>
      <c r="K19" s="18">
        <v>6</v>
      </c>
      <c r="L19" s="18" t="s">
        <v>13</v>
      </c>
      <c r="M19" s="18" t="s">
        <v>13</v>
      </c>
      <c r="N19" s="24" t="s">
        <v>6</v>
      </c>
      <c r="O19" s="24" t="s">
        <v>178</v>
      </c>
      <c r="P19" s="29"/>
      <c r="Q19" s="35" t="s">
        <v>178</v>
      </c>
      <c r="R19" s="29">
        <v>40</v>
      </c>
      <c r="S19" s="60">
        <f t="shared" si="1"/>
        <v>0.82499999999999996</v>
      </c>
      <c r="T19" s="24" t="s">
        <v>200</v>
      </c>
      <c r="U19" s="24"/>
    </row>
    <row r="20" spans="1:21" s="42" customFormat="1" ht="17.25" customHeight="1" x14ac:dyDescent="0.25">
      <c r="A20" s="20"/>
      <c r="B20" s="24" t="s">
        <v>212</v>
      </c>
      <c r="C20" s="24" t="s">
        <v>213</v>
      </c>
      <c r="D20" s="39" t="s">
        <v>221</v>
      </c>
      <c r="E20" s="18" t="s">
        <v>10</v>
      </c>
      <c r="F20" s="21">
        <v>40570</v>
      </c>
      <c r="G20" s="18" t="s">
        <v>13</v>
      </c>
      <c r="H20" s="18" t="s">
        <v>12</v>
      </c>
      <c r="I20" s="20" t="s">
        <v>65</v>
      </c>
      <c r="J20" s="40">
        <v>11</v>
      </c>
      <c r="K20" s="18">
        <v>6</v>
      </c>
      <c r="L20" s="18" t="s">
        <v>13</v>
      </c>
      <c r="M20" s="18" t="s">
        <v>13</v>
      </c>
      <c r="N20" s="24" t="s">
        <v>14</v>
      </c>
      <c r="O20" s="24" t="s">
        <v>199</v>
      </c>
      <c r="P20" s="29"/>
      <c r="Q20" s="35">
        <f t="shared" si="0"/>
        <v>16</v>
      </c>
      <c r="R20" s="29">
        <v>40</v>
      </c>
      <c r="S20" s="60">
        <f t="shared" si="1"/>
        <v>0.4</v>
      </c>
      <c r="T20" s="24" t="s">
        <v>200</v>
      </c>
      <c r="U20" s="24"/>
    </row>
    <row r="21" spans="1:21" s="42" customFormat="1" ht="17.25" customHeight="1" x14ac:dyDescent="0.25">
      <c r="A21" s="20"/>
      <c r="B21" s="22" t="s">
        <v>214</v>
      </c>
      <c r="C21" s="22" t="s">
        <v>158</v>
      </c>
      <c r="D21" s="22" t="s">
        <v>171</v>
      </c>
      <c r="E21" s="18" t="s">
        <v>11</v>
      </c>
      <c r="F21" s="21">
        <v>40709</v>
      </c>
      <c r="G21" s="18" t="s">
        <v>13</v>
      </c>
      <c r="H21" s="18" t="s">
        <v>12</v>
      </c>
      <c r="I21" s="20" t="s">
        <v>65</v>
      </c>
      <c r="J21" s="40">
        <v>11</v>
      </c>
      <c r="K21" s="18">
        <v>6</v>
      </c>
      <c r="L21" s="18" t="s">
        <v>13</v>
      </c>
      <c r="M21" s="18" t="s">
        <v>13</v>
      </c>
      <c r="N21" s="24" t="s">
        <v>14</v>
      </c>
      <c r="O21" s="24" t="s">
        <v>187</v>
      </c>
      <c r="P21" s="29"/>
      <c r="Q21" s="35">
        <f t="shared" si="0"/>
        <v>12</v>
      </c>
      <c r="R21" s="29">
        <v>40</v>
      </c>
      <c r="S21" s="60">
        <f t="shared" si="1"/>
        <v>0.3</v>
      </c>
      <c r="T21" s="24" t="s">
        <v>200</v>
      </c>
      <c r="U21" s="24"/>
    </row>
    <row r="22" spans="1:21" s="42" customFormat="1" ht="17.25" customHeight="1" x14ac:dyDescent="0.25">
      <c r="A22" s="20"/>
      <c r="B22" s="24" t="s">
        <v>215</v>
      </c>
      <c r="C22" s="39" t="s">
        <v>124</v>
      </c>
      <c r="D22" s="24" t="s">
        <v>222</v>
      </c>
      <c r="E22" s="18" t="s">
        <v>11</v>
      </c>
      <c r="F22" s="21">
        <v>40858</v>
      </c>
      <c r="G22" s="18" t="s">
        <v>13</v>
      </c>
      <c r="H22" s="18" t="s">
        <v>12</v>
      </c>
      <c r="I22" s="20" t="s">
        <v>65</v>
      </c>
      <c r="J22" s="40">
        <v>11</v>
      </c>
      <c r="K22" s="18">
        <v>6</v>
      </c>
      <c r="L22" s="18" t="s">
        <v>13</v>
      </c>
      <c r="M22" s="18" t="s">
        <v>13</v>
      </c>
      <c r="N22" s="24" t="s">
        <v>14</v>
      </c>
      <c r="O22" s="24" t="s">
        <v>216</v>
      </c>
      <c r="P22" s="29"/>
      <c r="Q22" s="35">
        <f t="shared" si="0"/>
        <v>28</v>
      </c>
      <c r="R22" s="29">
        <v>40</v>
      </c>
      <c r="S22" s="60">
        <f t="shared" si="1"/>
        <v>0.7</v>
      </c>
      <c r="T22" s="24" t="s">
        <v>200</v>
      </c>
      <c r="U22" s="24"/>
    </row>
    <row r="23" spans="1:21" s="42" customFormat="1" ht="17.25" customHeight="1" x14ac:dyDescent="0.25">
      <c r="A23" s="20"/>
      <c r="B23" s="29" t="s">
        <v>217</v>
      </c>
      <c r="C23" s="29" t="s">
        <v>189</v>
      </c>
      <c r="D23" s="29" t="s">
        <v>225</v>
      </c>
      <c r="E23" s="18" t="s">
        <v>11</v>
      </c>
      <c r="F23" s="21">
        <v>40744</v>
      </c>
      <c r="G23" s="18" t="s">
        <v>13</v>
      </c>
      <c r="H23" s="18" t="s">
        <v>12</v>
      </c>
      <c r="I23" s="20" t="s">
        <v>65</v>
      </c>
      <c r="J23" s="40">
        <v>11</v>
      </c>
      <c r="K23" s="18">
        <v>6</v>
      </c>
      <c r="L23" s="18" t="s">
        <v>13</v>
      </c>
      <c r="M23" s="18" t="s">
        <v>13</v>
      </c>
      <c r="N23" s="24" t="s">
        <v>7</v>
      </c>
      <c r="O23" s="24" t="s">
        <v>138</v>
      </c>
      <c r="P23" s="29"/>
      <c r="Q23" s="35">
        <f t="shared" si="0"/>
        <v>32</v>
      </c>
      <c r="R23" s="29">
        <v>40</v>
      </c>
      <c r="S23" s="60">
        <f t="shared" si="1"/>
        <v>0.8</v>
      </c>
      <c r="T23" s="24" t="s">
        <v>200</v>
      </c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60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60" t="e">
        <f t="shared" si="1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60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60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60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60" t="e">
        <f t="shared" si="1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60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60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60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60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60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60" t="e">
        <f t="shared" si="1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60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60" t="e">
        <f t="shared" si="1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60" t="e">
        <f t="shared" si="1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60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60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60" t="e">
        <f t="shared" si="1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60" t="e">
        <f t="shared" si="1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60" t="e">
        <f t="shared" si="1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60" t="e">
        <f t="shared" si="1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60" t="e">
        <f t="shared" si="1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60" t="e">
        <f t="shared" si="1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60" t="e">
        <f t="shared" si="1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60" t="e">
        <f t="shared" si="1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60" t="e">
        <f t="shared" si="1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60" t="e">
        <f t="shared" si="1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60" t="e">
        <f t="shared" si="1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0"/>
        <v>0</v>
      </c>
      <c r="R68" s="29"/>
      <c r="S68" s="60" t="e">
        <f t="shared" si="1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0"/>
        <v>0</v>
      </c>
      <c r="R69" s="29"/>
      <c r="S69" s="60" t="e">
        <f t="shared" si="1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0"/>
        <v>0</v>
      </c>
      <c r="R70" s="29"/>
      <c r="S70" s="60" t="e">
        <f t="shared" si="1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si="0"/>
        <v>0</v>
      </c>
      <c r="R71" s="29"/>
      <c r="S71" s="60" t="e">
        <f t="shared" si="1"/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0"/>
        <v>0</v>
      </c>
      <c r="R72" s="29"/>
      <c r="S72" s="60" t="e">
        <f t="shared" si="1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0"/>
        <v>0</v>
      </c>
      <c r="R73" s="29"/>
      <c r="S73" s="60" t="e">
        <f t="shared" si="1"/>
        <v>#DIV/0!</v>
      </c>
      <c r="T73" s="23"/>
      <c r="U73" s="24"/>
    </row>
    <row r="74" spans="1:21" s="42" customFormat="1" ht="17.25" customHeight="1" x14ac:dyDescent="0.25">
      <c r="B74" s="44"/>
      <c r="C74" s="44"/>
      <c r="D74" s="44"/>
      <c r="E74" s="44"/>
      <c r="F74" s="45"/>
      <c r="H74" s="46"/>
      <c r="I74" s="44"/>
      <c r="J74" s="46"/>
      <c r="K74" s="46"/>
      <c r="L74" s="44"/>
      <c r="M74" s="44"/>
      <c r="N74" s="44"/>
      <c r="O74" s="47"/>
      <c r="P74" s="48"/>
      <c r="Q74" s="47"/>
      <c r="R74" s="48"/>
      <c r="S74" s="49"/>
    </row>
    <row r="75" spans="1:21" s="42" customFormat="1" ht="17.25" customHeight="1" x14ac:dyDescent="0.25">
      <c r="B75" s="44"/>
      <c r="C75" s="44"/>
      <c r="D75" s="44"/>
      <c r="E75" s="44"/>
      <c r="F75" s="45"/>
      <c r="H75" s="46"/>
      <c r="I75" s="44"/>
      <c r="J75" s="46"/>
      <c r="K75" s="46"/>
      <c r="L75" s="44"/>
      <c r="M75" s="44"/>
      <c r="N75" s="44"/>
      <c r="O75" s="47"/>
      <c r="P75" s="48"/>
      <c r="Q75" s="47"/>
      <c r="R75" s="48"/>
      <c r="S75" s="49"/>
    </row>
    <row r="76" spans="1:21" s="42" customFormat="1" ht="15.75" x14ac:dyDescent="0.25">
      <c r="B76" s="44"/>
      <c r="C76" s="44"/>
      <c r="D76" s="44"/>
      <c r="E76" s="44"/>
      <c r="F76" s="45"/>
      <c r="H76" s="46"/>
      <c r="I76" s="44"/>
      <c r="J76" s="46"/>
      <c r="K76" s="46"/>
      <c r="L76" s="44"/>
      <c r="M76" s="44"/>
      <c r="N76" s="44"/>
      <c r="O76" s="47"/>
      <c r="P76" s="48"/>
      <c r="Q76" s="47"/>
      <c r="R76" s="48"/>
      <c r="S76" s="49"/>
    </row>
  </sheetData>
  <sheetProtection formatCells="0" formatColumns="0" formatRows="0" sort="0"/>
  <autoFilter ref="B6:S35"/>
  <mergeCells count="1">
    <mergeCell ref="A2:S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D1" zoomScale="90" zoomScaleNormal="90" workbookViewId="0">
      <pane ySplit="6" topLeftCell="A7" activePane="bottomLeft" state="frozen"/>
      <selection pane="bottomLeft" activeCell="G16" sqref="G16"/>
    </sheetView>
  </sheetViews>
  <sheetFormatPr defaultRowHeight="12.75" x14ac:dyDescent="0.2"/>
  <cols>
    <col min="1" max="1" width="7.140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7" width="13.28515625" style="38" customWidth="1"/>
    <col min="8" max="8" width="9.140625" style="12"/>
    <col min="9" max="9" width="11.85546875" style="14" customWidth="1"/>
    <col min="10" max="10" width="15.28515625" style="13" bestFit="1" customWidth="1"/>
    <col min="11" max="11" width="15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51" customHeight="1" x14ac:dyDescent="0.2">
      <c r="A1" s="12"/>
      <c r="B1" s="13"/>
      <c r="C1" s="13"/>
      <c r="D1" s="13"/>
      <c r="E1" s="13"/>
      <c r="F1" s="38"/>
      <c r="G1" s="38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116</v>
      </c>
    </row>
    <row r="2" spans="1:21" s="10" customFormat="1" ht="16.5" customHeight="1" x14ac:dyDescent="0.2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4"/>
      <c r="H4" s="53"/>
      <c r="I4" s="53"/>
      <c r="J4" s="53" t="s">
        <v>110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30" t="s">
        <v>139</v>
      </c>
      <c r="C7" s="31" t="s">
        <v>140</v>
      </c>
      <c r="D7" s="31" t="s">
        <v>141</v>
      </c>
      <c r="E7" s="18" t="s">
        <v>10</v>
      </c>
      <c r="F7" s="32">
        <v>40490</v>
      </c>
      <c r="G7" s="18" t="s">
        <v>13</v>
      </c>
      <c r="H7" s="18" t="s">
        <v>12</v>
      </c>
      <c r="I7" s="25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14</v>
      </c>
      <c r="O7" s="24" t="s">
        <v>142</v>
      </c>
      <c r="P7" s="29"/>
      <c r="Q7" s="35">
        <f t="shared" ref="Q7:Q11" si="0">O7+P7</f>
        <v>27</v>
      </c>
      <c r="R7" s="29">
        <v>60</v>
      </c>
      <c r="S7" s="60">
        <v>0.45</v>
      </c>
      <c r="T7" s="24" t="s">
        <v>143</v>
      </c>
      <c r="U7" s="24"/>
    </row>
    <row r="8" spans="1:21" s="42" customFormat="1" ht="17.25" customHeight="1" x14ac:dyDescent="0.25">
      <c r="A8" s="20"/>
      <c r="B8" s="30" t="s">
        <v>144</v>
      </c>
      <c r="C8" s="31" t="s">
        <v>145</v>
      </c>
      <c r="D8" s="31" t="s">
        <v>146</v>
      </c>
      <c r="E8" s="18" t="s">
        <v>11</v>
      </c>
      <c r="F8" s="32">
        <v>40443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7</v>
      </c>
      <c r="L8" s="18" t="s">
        <v>13</v>
      </c>
      <c r="M8" s="18" t="s">
        <v>13</v>
      </c>
      <c r="N8" s="24" t="s">
        <v>14</v>
      </c>
      <c r="O8" s="24" t="s">
        <v>147</v>
      </c>
      <c r="P8" s="29"/>
      <c r="Q8" s="35">
        <f t="shared" si="0"/>
        <v>20</v>
      </c>
      <c r="R8" s="29">
        <v>60</v>
      </c>
      <c r="S8" s="60">
        <v>0.33</v>
      </c>
      <c r="T8" s="24" t="s">
        <v>143</v>
      </c>
      <c r="U8" s="24"/>
    </row>
    <row r="9" spans="1:21" s="42" customFormat="1" ht="17.25" customHeight="1" x14ac:dyDescent="0.25">
      <c r="A9" s="20"/>
      <c r="B9" s="29" t="s">
        <v>149</v>
      </c>
      <c r="C9" s="29" t="s">
        <v>150</v>
      </c>
      <c r="D9" s="29" t="s">
        <v>151</v>
      </c>
      <c r="E9" s="18" t="s">
        <v>10</v>
      </c>
      <c r="F9" s="21">
        <v>40300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7</v>
      </c>
      <c r="L9" s="18" t="s">
        <v>13</v>
      </c>
      <c r="M9" s="18" t="s">
        <v>13</v>
      </c>
      <c r="N9" s="24" t="s">
        <v>14</v>
      </c>
      <c r="O9" s="24" t="s">
        <v>152</v>
      </c>
      <c r="P9" s="29"/>
      <c r="Q9" s="35">
        <f t="shared" si="0"/>
        <v>15</v>
      </c>
      <c r="R9" s="29">
        <v>60</v>
      </c>
      <c r="S9" s="60">
        <v>0.25</v>
      </c>
      <c r="T9" s="24" t="s">
        <v>143</v>
      </c>
      <c r="U9" s="24"/>
    </row>
    <row r="10" spans="1:21" s="42" customFormat="1" ht="17.25" customHeight="1" x14ac:dyDescent="0.25">
      <c r="A10" s="20"/>
      <c r="B10" s="22" t="s">
        <v>153</v>
      </c>
      <c r="C10" s="22" t="s">
        <v>154</v>
      </c>
      <c r="D10" s="22" t="s">
        <v>155</v>
      </c>
      <c r="E10" s="18" t="s">
        <v>10</v>
      </c>
      <c r="F10" s="21">
        <v>40240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7</v>
      </c>
      <c r="L10" s="18" t="s">
        <v>13</v>
      </c>
      <c r="M10" s="18" t="s">
        <v>13</v>
      </c>
      <c r="N10" s="24" t="s">
        <v>14</v>
      </c>
      <c r="O10" s="24" t="s">
        <v>156</v>
      </c>
      <c r="P10" s="29"/>
      <c r="Q10" s="35">
        <f t="shared" si="0"/>
        <v>25</v>
      </c>
      <c r="R10" s="29">
        <v>60</v>
      </c>
      <c r="S10" s="60">
        <v>0.42</v>
      </c>
      <c r="T10" s="24" t="s">
        <v>143</v>
      </c>
      <c r="U10" s="24"/>
    </row>
    <row r="11" spans="1:21" s="42" customFormat="1" ht="17.25" customHeight="1" x14ac:dyDescent="0.25">
      <c r="A11" s="20"/>
      <c r="B11" s="22" t="s">
        <v>157</v>
      </c>
      <c r="C11" s="22" t="s">
        <v>158</v>
      </c>
      <c r="D11" s="22" t="s">
        <v>122</v>
      </c>
      <c r="E11" s="18" t="s">
        <v>11</v>
      </c>
      <c r="F11" s="21">
        <v>40229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7</v>
      </c>
      <c r="L11" s="18" t="s">
        <v>13</v>
      </c>
      <c r="M11" s="18" t="s">
        <v>13</v>
      </c>
      <c r="N11" s="24" t="s">
        <v>14</v>
      </c>
      <c r="O11" s="24" t="s">
        <v>147</v>
      </c>
      <c r="P11" s="29"/>
      <c r="Q11" s="35">
        <f t="shared" si="0"/>
        <v>20</v>
      </c>
      <c r="R11" s="29">
        <v>60</v>
      </c>
      <c r="S11" s="60">
        <v>0.33</v>
      </c>
      <c r="T11" s="24" t="s">
        <v>143</v>
      </c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ref="Q12:Q70" si="1">O12+P12</f>
        <v>0</v>
      </c>
      <c r="R12" s="29"/>
      <c r="S12" s="60" t="e">
        <f>Q12/R12</f>
        <v>#DIV/0!</v>
      </c>
      <c r="T12" s="24"/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si="1"/>
        <v>0</v>
      </c>
      <c r="R13" s="29"/>
      <c r="S13" s="60" t="e">
        <f t="shared" ref="S13:S70" si="2">Q13/R13</f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1"/>
        <v>0</v>
      </c>
      <c r="R14" s="29"/>
      <c r="S14" s="60" t="e">
        <f t="shared" si="2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1"/>
        <v>0</v>
      </c>
      <c r="R15" s="29"/>
      <c r="S15" s="60" t="e">
        <f t="shared" si="2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60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2"/>
      <c r="J17" s="40"/>
      <c r="K17" s="18"/>
      <c r="L17" s="18"/>
      <c r="M17" s="18"/>
      <c r="N17" s="24"/>
      <c r="O17" s="24"/>
      <c r="P17" s="29"/>
      <c r="Q17" s="35">
        <f t="shared" si="1"/>
        <v>0</v>
      </c>
      <c r="R17" s="29"/>
      <c r="S17" s="60" t="e">
        <f t="shared" si="2"/>
        <v>#DIV/0!</v>
      </c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32"/>
      <c r="G18" s="18"/>
      <c r="H18" s="18"/>
      <c r="I18" s="22"/>
      <c r="J18" s="40"/>
      <c r="K18" s="18"/>
      <c r="L18" s="18"/>
      <c r="M18" s="18"/>
      <c r="N18" s="24"/>
      <c r="O18" s="24"/>
      <c r="P18" s="29"/>
      <c r="Q18" s="35">
        <f t="shared" si="1"/>
        <v>0</v>
      </c>
      <c r="R18" s="29"/>
      <c r="S18" s="60" t="e">
        <f t="shared" si="2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1"/>
        <v>0</v>
      </c>
      <c r="R19" s="29"/>
      <c r="S19" s="60" t="e">
        <f t="shared" si="2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1"/>
        <v>0</v>
      </c>
      <c r="R20" s="29"/>
      <c r="S20" s="60" t="e">
        <f t="shared" si="2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60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60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60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60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60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60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60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60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60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60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60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60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60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60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60" t="e">
        <f t="shared" si="2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60" t="e">
        <f t="shared" si="2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60" t="e">
        <f t="shared" si="2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60" t="e">
        <f t="shared" si="2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60" t="e">
        <f t="shared" si="2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60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60" t="e">
        <f t="shared" si="2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60" t="e">
        <f t="shared" si="2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60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60" t="e">
        <f t="shared" si="2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60" t="e">
        <f t="shared" si="2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60" t="e">
        <f t="shared" si="2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60" t="e">
        <f t="shared" si="2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60" t="e">
        <f t="shared" si="2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60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60" t="e">
        <f t="shared" si="2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60" t="e">
        <f t="shared" si="2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60" t="e">
        <f t="shared" si="2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60" t="e">
        <f t="shared" si="2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60" t="e">
        <f t="shared" si="2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60" t="e">
        <f t="shared" si="2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60" t="e">
        <f t="shared" si="2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60" t="e">
        <f t="shared" si="2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60" t="e">
        <f t="shared" si="2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1"/>
        <v>0</v>
      </c>
      <c r="R59" s="29"/>
      <c r="S59" s="60" t="e">
        <f t="shared" si="2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60" t="e">
        <f t="shared" si="2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1"/>
        <v>0</v>
      </c>
      <c r="R61" s="29"/>
      <c r="S61" s="60" t="e">
        <f t="shared" si="2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1"/>
        <v>0</v>
      </c>
      <c r="R62" s="29"/>
      <c r="S62" s="60" t="e">
        <f t="shared" si="2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1"/>
        <v>0</v>
      </c>
      <c r="R63" s="29"/>
      <c r="S63" s="60" t="e">
        <f t="shared" si="2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1"/>
        <v>0</v>
      </c>
      <c r="R64" s="29"/>
      <c r="S64" s="60" t="e">
        <f t="shared" si="2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1"/>
        <v>0</v>
      </c>
      <c r="R65" s="29"/>
      <c r="S65" s="60" t="e">
        <f t="shared" si="2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1"/>
        <v>0</v>
      </c>
      <c r="R66" s="29"/>
      <c r="S66" s="60" t="e">
        <f t="shared" si="2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1"/>
        <v>0</v>
      </c>
      <c r="R67" s="29"/>
      <c r="S67" s="60" t="e">
        <f t="shared" si="2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1"/>
        <v>0</v>
      </c>
      <c r="R68" s="29"/>
      <c r="S68" s="60" t="e">
        <f t="shared" si="2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1"/>
        <v>0</v>
      </c>
      <c r="R69" s="29"/>
      <c r="S69" s="60" t="e">
        <f t="shared" si="2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1"/>
        <v>0</v>
      </c>
      <c r="R70" s="29"/>
      <c r="S70" s="60" t="e">
        <f t="shared" si="2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ref="Q71:Q73" si="3">O71+P71</f>
        <v>0</v>
      </c>
      <c r="R71" s="29"/>
      <c r="S71" s="60" t="e">
        <f t="shared" ref="S71:S73" si="4">Q71/R71</f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3"/>
        <v>0</v>
      </c>
      <c r="R72" s="29"/>
      <c r="S72" s="60" t="e">
        <f t="shared" si="4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3"/>
        <v>0</v>
      </c>
      <c r="R73" s="29"/>
      <c r="S73" s="60" t="e">
        <f t="shared" si="4"/>
        <v>#DIV/0!</v>
      </c>
      <c r="T73" s="23"/>
      <c r="U73" s="24"/>
    </row>
    <row r="74" spans="1:21" s="42" customFormat="1" ht="17.25" customHeight="1" x14ac:dyDescent="0.25">
      <c r="B74" s="44"/>
      <c r="C74" s="44"/>
      <c r="D74" s="44"/>
      <c r="E74" s="44"/>
      <c r="F74" s="45"/>
      <c r="G74" s="45"/>
      <c r="I74" s="46"/>
      <c r="J74" s="44"/>
      <c r="K74" s="46"/>
      <c r="L74" s="46"/>
      <c r="M74" s="44"/>
      <c r="N74" s="44"/>
      <c r="O74" s="44"/>
      <c r="P74" s="47"/>
      <c r="Q74" s="48"/>
      <c r="R74" s="47"/>
      <c r="S74" s="48"/>
      <c r="T74" s="49"/>
    </row>
    <row r="75" spans="1:21" s="42" customFormat="1" ht="17.25" customHeight="1" x14ac:dyDescent="0.25">
      <c r="B75" s="44"/>
      <c r="C75" s="44"/>
      <c r="D75" s="44"/>
      <c r="E75" s="44"/>
      <c r="F75" s="45"/>
      <c r="G75" s="45"/>
      <c r="I75" s="46"/>
      <c r="J75" s="44"/>
      <c r="K75" s="46"/>
      <c r="L75" s="46"/>
      <c r="M75" s="44"/>
      <c r="N75" s="44"/>
      <c r="O75" s="44"/>
      <c r="P75" s="47"/>
      <c r="Q75" s="48"/>
      <c r="R75" s="47"/>
      <c r="S75" s="48"/>
      <c r="T75" s="49"/>
    </row>
    <row r="76" spans="1:21" s="42" customFormat="1" ht="15.75" x14ac:dyDescent="0.25">
      <c r="B76" s="44"/>
      <c r="C76" s="44"/>
      <c r="D76" s="44"/>
      <c r="E76" s="44"/>
      <c r="F76" s="45"/>
      <c r="G76" s="45"/>
      <c r="I76" s="46"/>
      <c r="J76" s="44"/>
      <c r="K76" s="46"/>
      <c r="L76" s="46"/>
      <c r="M76" s="44"/>
      <c r="N76" s="44"/>
      <c r="O76" s="44"/>
      <c r="P76" s="47"/>
      <c r="Q76" s="48"/>
      <c r="R76" s="47"/>
      <c r="S76" s="48"/>
      <c r="T76" s="49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opLeftCell="C1" zoomScale="90" zoomScaleNormal="90" workbookViewId="0">
      <pane ySplit="6" topLeftCell="A7" activePane="bottomLeft" state="frozen"/>
      <selection pane="bottomLeft" activeCell="N10" sqref="N10"/>
    </sheetView>
  </sheetViews>
  <sheetFormatPr defaultRowHeight="12.75" x14ac:dyDescent="0.2"/>
  <cols>
    <col min="1" max="1" width="9.140625" style="12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.85546875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56.2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117</v>
      </c>
    </row>
    <row r="2" spans="1:21" s="10" customFormat="1" x14ac:dyDescent="0.2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3"/>
      <c r="H4" s="54"/>
      <c r="I4" s="53"/>
      <c r="J4" s="53" t="s">
        <v>111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2" t="s">
        <v>131</v>
      </c>
      <c r="C7" s="22" t="s">
        <v>125</v>
      </c>
      <c r="D7" s="22" t="s">
        <v>129</v>
      </c>
      <c r="E7" s="21" t="s">
        <v>11</v>
      </c>
      <c r="F7" s="21">
        <v>39859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9">
        <v>20</v>
      </c>
      <c r="P7" s="29"/>
      <c r="Q7" s="35">
        <f t="shared" ref="Q7:Q14" si="0">O7+P7</f>
        <v>20</v>
      </c>
      <c r="R7" s="29">
        <v>60</v>
      </c>
      <c r="S7" s="60">
        <v>0.33</v>
      </c>
      <c r="T7" s="24" t="s">
        <v>143</v>
      </c>
      <c r="U7" s="24"/>
    </row>
    <row r="8" spans="1:21" s="42" customFormat="1" ht="17.25" customHeight="1" x14ac:dyDescent="0.25">
      <c r="A8" s="20"/>
      <c r="B8" s="22" t="s">
        <v>126</v>
      </c>
      <c r="C8" s="22" t="s">
        <v>124</v>
      </c>
      <c r="D8" s="22" t="s">
        <v>127</v>
      </c>
      <c r="E8" s="21" t="s">
        <v>11</v>
      </c>
      <c r="F8" s="32">
        <v>40083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9">
        <v>10</v>
      </c>
      <c r="P8" s="29"/>
      <c r="Q8" s="35">
        <f t="shared" si="0"/>
        <v>10</v>
      </c>
      <c r="R8" s="29">
        <v>60</v>
      </c>
      <c r="S8" s="60">
        <v>0.17</v>
      </c>
      <c r="T8" s="24" t="s">
        <v>143</v>
      </c>
      <c r="U8" s="24"/>
    </row>
    <row r="9" spans="1:21" s="42" customFormat="1" ht="17.25" customHeight="1" x14ac:dyDescent="0.25">
      <c r="A9" s="20"/>
      <c r="B9" s="22" t="s">
        <v>173</v>
      </c>
      <c r="C9" s="22" t="s">
        <v>174</v>
      </c>
      <c r="D9" s="22" t="s">
        <v>175</v>
      </c>
      <c r="E9" s="21" t="s">
        <v>11</v>
      </c>
      <c r="F9" s="21">
        <v>39834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14</v>
      </c>
      <c r="O9" s="29">
        <v>18</v>
      </c>
      <c r="P9" s="29"/>
      <c r="Q9" s="35">
        <f t="shared" si="0"/>
        <v>18</v>
      </c>
      <c r="R9" s="29">
        <v>60</v>
      </c>
      <c r="S9" s="60">
        <v>0.3</v>
      </c>
      <c r="T9" s="24" t="s">
        <v>143</v>
      </c>
      <c r="U9" s="24"/>
    </row>
    <row r="10" spans="1:21" s="42" customFormat="1" ht="17.25" customHeight="1" x14ac:dyDescent="0.25">
      <c r="A10" s="20"/>
      <c r="B10" s="22" t="s">
        <v>120</v>
      </c>
      <c r="C10" s="22" t="s">
        <v>121</v>
      </c>
      <c r="D10" s="22" t="s">
        <v>122</v>
      </c>
      <c r="E10" s="21" t="s">
        <v>11</v>
      </c>
      <c r="F10" s="21">
        <v>39994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8</v>
      </c>
      <c r="L10" s="18" t="s">
        <v>13</v>
      </c>
      <c r="M10" s="18" t="s">
        <v>13</v>
      </c>
      <c r="N10" s="24" t="s">
        <v>7</v>
      </c>
      <c r="O10" s="29">
        <v>35</v>
      </c>
      <c r="P10" s="29"/>
      <c r="Q10" s="35">
        <f t="shared" si="0"/>
        <v>35</v>
      </c>
      <c r="R10" s="29">
        <v>60</v>
      </c>
      <c r="S10" s="60">
        <v>0.57999999999999996</v>
      </c>
      <c r="T10" s="24" t="s">
        <v>143</v>
      </c>
      <c r="U10" s="24"/>
    </row>
    <row r="11" spans="1:21" s="42" customFormat="1" ht="17.25" customHeight="1" x14ac:dyDescent="0.25">
      <c r="A11" s="20"/>
      <c r="B11" s="22" t="s">
        <v>133</v>
      </c>
      <c r="C11" s="22" t="s">
        <v>134</v>
      </c>
      <c r="D11" s="22" t="s">
        <v>135</v>
      </c>
      <c r="E11" s="18" t="s">
        <v>11</v>
      </c>
      <c r="F11" s="21">
        <v>39879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8</v>
      </c>
      <c r="L11" s="18" t="s">
        <v>13</v>
      </c>
      <c r="M11" s="18" t="s">
        <v>13</v>
      </c>
      <c r="N11" s="24" t="s">
        <v>14</v>
      </c>
      <c r="O11" s="24" t="s">
        <v>138</v>
      </c>
      <c r="P11" s="29"/>
      <c r="Q11" s="35">
        <f t="shared" si="0"/>
        <v>32</v>
      </c>
      <c r="R11" s="29">
        <v>60</v>
      </c>
      <c r="S11" s="60">
        <v>0.53</v>
      </c>
      <c r="T11" s="24" t="s">
        <v>143</v>
      </c>
      <c r="U11" s="24"/>
    </row>
    <row r="12" spans="1:21" s="42" customFormat="1" ht="17.25" customHeight="1" x14ac:dyDescent="0.25">
      <c r="A12" s="20"/>
      <c r="B12" s="22" t="s">
        <v>132</v>
      </c>
      <c r="C12" s="22" t="s">
        <v>125</v>
      </c>
      <c r="D12" s="22" t="s">
        <v>122</v>
      </c>
      <c r="E12" s="18" t="s">
        <v>11</v>
      </c>
      <c r="F12" s="21">
        <v>39776</v>
      </c>
      <c r="G12" s="18" t="s">
        <v>13</v>
      </c>
      <c r="H12" s="18" t="s">
        <v>12</v>
      </c>
      <c r="I12" s="22" t="s">
        <v>65</v>
      </c>
      <c r="J12" s="40">
        <v>11</v>
      </c>
      <c r="K12" s="18">
        <v>8</v>
      </c>
      <c r="L12" s="18" t="s">
        <v>13</v>
      </c>
      <c r="M12" s="18" t="s">
        <v>13</v>
      </c>
      <c r="N12" s="24" t="s">
        <v>14</v>
      </c>
      <c r="O12" s="24" t="s">
        <v>136</v>
      </c>
      <c r="P12" s="29"/>
      <c r="Q12" s="35">
        <f t="shared" si="0"/>
        <v>22</v>
      </c>
      <c r="R12" s="29">
        <v>60</v>
      </c>
      <c r="S12" s="60">
        <v>0.37</v>
      </c>
      <c r="T12" s="24" t="s">
        <v>143</v>
      </c>
      <c r="U12" s="24"/>
    </row>
    <row r="13" spans="1:21" s="42" customFormat="1" ht="17.25" customHeight="1" x14ac:dyDescent="0.25">
      <c r="A13" s="20"/>
      <c r="B13" s="30" t="s">
        <v>176</v>
      </c>
      <c r="C13" s="31" t="s">
        <v>123</v>
      </c>
      <c r="D13" s="31" t="s">
        <v>177</v>
      </c>
      <c r="E13" s="18" t="s">
        <v>11</v>
      </c>
      <c r="F13" s="32">
        <v>40098</v>
      </c>
      <c r="G13" s="18" t="s">
        <v>13</v>
      </c>
      <c r="H13" s="18" t="s">
        <v>12</v>
      </c>
      <c r="I13" s="25" t="s">
        <v>65</v>
      </c>
      <c r="J13" s="40">
        <v>11</v>
      </c>
      <c r="K13" s="18">
        <v>8</v>
      </c>
      <c r="L13" s="18" t="s">
        <v>13</v>
      </c>
      <c r="M13" s="18" t="s">
        <v>13</v>
      </c>
      <c r="N13" s="24" t="s">
        <v>14</v>
      </c>
      <c r="O13" s="24" t="s">
        <v>178</v>
      </c>
      <c r="P13" s="29"/>
      <c r="Q13" s="35">
        <f t="shared" si="0"/>
        <v>33</v>
      </c>
      <c r="R13" s="29">
        <v>60</v>
      </c>
      <c r="S13" s="60">
        <v>0.55000000000000004</v>
      </c>
      <c r="T13" s="24" t="s">
        <v>143</v>
      </c>
      <c r="U13" s="24"/>
    </row>
    <row r="14" spans="1:21" s="42" customFormat="1" ht="17.25" customHeight="1" x14ac:dyDescent="0.25">
      <c r="A14" s="20"/>
      <c r="B14" s="22" t="s">
        <v>179</v>
      </c>
      <c r="C14" s="22" t="s">
        <v>170</v>
      </c>
      <c r="D14" s="22" t="s">
        <v>177</v>
      </c>
      <c r="E14" s="18" t="s">
        <v>11</v>
      </c>
      <c r="F14" s="21">
        <v>40008</v>
      </c>
      <c r="G14" s="18" t="s">
        <v>13</v>
      </c>
      <c r="H14" s="18" t="s">
        <v>12</v>
      </c>
      <c r="I14" s="22" t="s">
        <v>65</v>
      </c>
      <c r="J14" s="40">
        <v>11</v>
      </c>
      <c r="K14" s="18">
        <v>8</v>
      </c>
      <c r="L14" s="18" t="s">
        <v>13</v>
      </c>
      <c r="M14" s="18" t="s">
        <v>13</v>
      </c>
      <c r="N14" s="24" t="s">
        <v>7</v>
      </c>
      <c r="O14" s="24" t="s">
        <v>168</v>
      </c>
      <c r="P14" s="29"/>
      <c r="Q14" s="35">
        <f t="shared" si="0"/>
        <v>35</v>
      </c>
      <c r="R14" s="29">
        <v>60</v>
      </c>
      <c r="S14" s="60">
        <v>0.57999999999999996</v>
      </c>
      <c r="T14" s="24" t="s">
        <v>143</v>
      </c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ref="Q15:Q70" si="1">O15+P15</f>
        <v>0</v>
      </c>
      <c r="R15" s="29"/>
      <c r="S15" s="60" t="e">
        <f t="shared" ref="S15:S70" si="2">Q15/R15</f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60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2"/>
      <c r="J17" s="40"/>
      <c r="K17" s="18"/>
      <c r="L17" s="18"/>
      <c r="M17" s="18"/>
      <c r="N17" s="24"/>
      <c r="O17" s="24"/>
      <c r="P17" s="29"/>
      <c r="Q17" s="35">
        <f t="shared" si="1"/>
        <v>0</v>
      </c>
      <c r="R17" s="29"/>
      <c r="S17" s="60" t="e">
        <f t="shared" si="2"/>
        <v>#DIV/0!</v>
      </c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32"/>
      <c r="G18" s="18"/>
      <c r="H18" s="18"/>
      <c r="I18" s="22"/>
      <c r="J18" s="40"/>
      <c r="K18" s="18"/>
      <c r="L18" s="18"/>
      <c r="M18" s="18"/>
      <c r="N18" s="24"/>
      <c r="O18" s="24"/>
      <c r="P18" s="29"/>
      <c r="Q18" s="35">
        <f t="shared" si="1"/>
        <v>0</v>
      </c>
      <c r="R18" s="29"/>
      <c r="S18" s="60" t="e">
        <f t="shared" si="2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1"/>
        <v>0</v>
      </c>
      <c r="R19" s="29"/>
      <c r="S19" s="60" t="e">
        <f t="shared" si="2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1"/>
        <v>0</v>
      </c>
      <c r="R20" s="29"/>
      <c r="S20" s="60" t="e">
        <f t="shared" si="2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60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60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60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60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60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60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60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60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60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60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60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60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60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60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60" t="e">
        <f t="shared" si="2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60" t="e">
        <f t="shared" si="2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60" t="e">
        <f t="shared" si="2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60" t="e">
        <f t="shared" si="2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60" t="e">
        <f t="shared" si="2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60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60" t="e">
        <f t="shared" si="2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60" t="e">
        <f t="shared" si="2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60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60" t="e">
        <f t="shared" si="2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60" t="e">
        <f t="shared" si="2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60" t="e">
        <f t="shared" si="2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60" t="e">
        <f t="shared" si="2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60" t="e">
        <f t="shared" si="2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60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60" t="e">
        <f t="shared" si="2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60" t="e">
        <f t="shared" si="2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60" t="e">
        <f t="shared" si="2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60" t="e">
        <f t="shared" si="2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60" t="e">
        <f t="shared" si="2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60" t="e">
        <f t="shared" si="2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60" t="e">
        <f t="shared" si="2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60" t="e">
        <f t="shared" si="2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60" t="e">
        <f t="shared" si="2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1"/>
        <v>0</v>
      </c>
      <c r="R59" s="29"/>
      <c r="S59" s="60" t="e">
        <f t="shared" si="2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60" t="e">
        <f t="shared" si="2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1"/>
        <v>0</v>
      </c>
      <c r="R61" s="29"/>
      <c r="S61" s="60" t="e">
        <f t="shared" si="2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1"/>
        <v>0</v>
      </c>
      <c r="R62" s="29"/>
      <c r="S62" s="60" t="e">
        <f t="shared" si="2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1"/>
        <v>0</v>
      </c>
      <c r="R63" s="29"/>
      <c r="S63" s="60" t="e">
        <f t="shared" si="2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1"/>
        <v>0</v>
      </c>
      <c r="R64" s="29"/>
      <c r="S64" s="60" t="e">
        <f t="shared" si="2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1"/>
        <v>0</v>
      </c>
      <c r="R65" s="29"/>
      <c r="S65" s="60" t="e">
        <f t="shared" si="2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1"/>
        <v>0</v>
      </c>
      <c r="R66" s="29"/>
      <c r="S66" s="60" t="e">
        <f t="shared" si="2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1"/>
        <v>0</v>
      </c>
      <c r="R67" s="29"/>
      <c r="S67" s="60" t="e">
        <f t="shared" si="2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1"/>
        <v>0</v>
      </c>
      <c r="R68" s="29"/>
      <c r="S68" s="60" t="e">
        <f t="shared" si="2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1"/>
        <v>0</v>
      </c>
      <c r="R69" s="29"/>
      <c r="S69" s="60" t="e">
        <f t="shared" si="2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1"/>
        <v>0</v>
      </c>
      <c r="R70" s="29"/>
      <c r="S70" s="60" t="e">
        <f t="shared" si="2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ref="Q71:Q73" si="3">O71+P71</f>
        <v>0</v>
      </c>
      <c r="R71" s="29"/>
      <c r="S71" s="60" t="e">
        <f t="shared" ref="S71:S73" si="4">Q71/R71</f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3"/>
        <v>0</v>
      </c>
      <c r="R72" s="29"/>
      <c r="S72" s="60" t="e">
        <f t="shared" si="4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3"/>
        <v>0</v>
      </c>
      <c r="R73" s="29"/>
      <c r="S73" s="60" t="e">
        <f t="shared" si="4"/>
        <v>#DIV/0!</v>
      </c>
      <c r="T73" s="23"/>
      <c r="U73" s="24"/>
    </row>
    <row r="74" spans="1:21" s="42" customFormat="1" ht="17.25" customHeight="1" x14ac:dyDescent="0.25">
      <c r="A74" s="20"/>
      <c r="B74" s="22"/>
      <c r="C74" s="22"/>
      <c r="D74" s="22"/>
      <c r="E74" s="18"/>
      <c r="F74" s="21"/>
      <c r="G74" s="22"/>
      <c r="H74" s="22"/>
      <c r="I74" s="18"/>
      <c r="J74" s="22"/>
      <c r="K74" s="18"/>
      <c r="L74" s="18"/>
      <c r="M74" s="18"/>
      <c r="N74" s="24"/>
      <c r="O74" s="24"/>
      <c r="P74" s="29"/>
      <c r="Q74" s="24">
        <f t="shared" ref="Q74" si="5">O74+P74</f>
        <v>0</v>
      </c>
      <c r="R74" s="29"/>
      <c r="S74" s="41" t="e">
        <f t="shared" ref="S74" si="6">Q74/R74</f>
        <v>#DIV/0!</v>
      </c>
      <c r="T74" s="23"/>
    </row>
    <row r="75" spans="1:21" s="42" customFormat="1" ht="17.25" customHeight="1" x14ac:dyDescent="0.25">
      <c r="B75" s="44"/>
      <c r="C75" s="44"/>
      <c r="D75" s="44"/>
      <c r="E75" s="44"/>
      <c r="F75" s="45"/>
      <c r="I75" s="46"/>
      <c r="J75" s="44"/>
      <c r="K75" s="46"/>
      <c r="L75" s="46"/>
      <c r="M75" s="44"/>
      <c r="N75" s="44"/>
      <c r="O75" s="44"/>
      <c r="P75" s="47"/>
      <c r="Q75" s="48"/>
      <c r="R75" s="47"/>
      <c r="S75" s="48"/>
      <c r="T75" s="49"/>
    </row>
    <row r="76" spans="1:21" s="42" customFormat="1" ht="17.25" customHeight="1" x14ac:dyDescent="0.25">
      <c r="B76" s="44"/>
      <c r="C76" s="44"/>
      <c r="D76" s="44"/>
      <c r="E76" s="44"/>
      <c r="F76" s="45"/>
      <c r="I76" s="46"/>
      <c r="J76" s="44"/>
      <c r="K76" s="46"/>
      <c r="L76" s="46"/>
      <c r="M76" s="44"/>
      <c r="N76" s="44"/>
      <c r="O76" s="44"/>
      <c r="P76" s="47"/>
      <c r="Q76" s="48"/>
      <c r="R76" s="47"/>
      <c r="S76" s="48"/>
      <c r="T76" s="49"/>
    </row>
    <row r="77" spans="1:21" s="42" customFormat="1" ht="15.75" x14ac:dyDescent="0.25">
      <c r="B77" s="44"/>
      <c r="C77" s="44"/>
      <c r="D77" s="44"/>
      <c r="E77" s="44"/>
      <c r="F77" s="45"/>
      <c r="I77" s="46"/>
      <c r="J77" s="44"/>
      <c r="K77" s="46"/>
      <c r="L77" s="46"/>
      <c r="M77" s="44"/>
      <c r="N77" s="44"/>
      <c r="O77" s="44"/>
      <c r="P77" s="47"/>
      <c r="Q77" s="48"/>
      <c r="R77" s="47"/>
      <c r="S77" s="48"/>
      <c r="T77" s="49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E11:E50">
      <formula1>sex</formula1>
    </dataValidation>
    <dataValidation type="list" allowBlank="1" showInputMessage="1" showErrorMessage="1" sqref="N11:N74 N7">
      <formula1>type</formula1>
    </dataValidation>
    <dataValidation type="list" allowBlank="1" showInputMessage="1" showErrorMessage="1" sqref="M74 I74 G7:H73 L7:M73">
      <formula1>rf</formula1>
    </dataValidation>
    <dataValidation type="list" allowBlank="1" showInputMessage="1" showErrorMessage="1" sqref="J74 I7:I73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D16" sqref="D16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118</v>
      </c>
    </row>
    <row r="2" spans="1:21" s="10" customFormat="1" ht="16.5" customHeight="1" x14ac:dyDescent="0.2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10" customFormat="1" ht="16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s="10" customFormat="1" ht="16.5" customHeight="1" x14ac:dyDescent="0.2">
      <c r="A4" s="53"/>
      <c r="B4" s="53"/>
      <c r="C4" s="53"/>
      <c r="D4" s="53"/>
      <c r="E4" s="53"/>
      <c r="F4" s="53"/>
      <c r="G4" s="53"/>
      <c r="H4" s="54"/>
      <c r="I4" s="53"/>
      <c r="J4" s="53" t="s">
        <v>112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113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114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25">
      <c r="A7" s="20"/>
      <c r="B7" s="22" t="s">
        <v>137</v>
      </c>
      <c r="C7" s="22" t="s">
        <v>124</v>
      </c>
      <c r="D7" s="22" t="s">
        <v>119</v>
      </c>
      <c r="E7" s="18" t="s">
        <v>11</v>
      </c>
      <c r="F7" s="32">
        <v>39515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7</v>
      </c>
      <c r="O7" s="24" t="s">
        <v>159</v>
      </c>
      <c r="P7" s="29"/>
      <c r="Q7" s="35">
        <f t="shared" ref="Q7:Q12" si="0">O7+P7</f>
        <v>50</v>
      </c>
      <c r="R7" s="29">
        <v>70</v>
      </c>
      <c r="S7" s="60">
        <v>0.72</v>
      </c>
      <c r="T7" s="24" t="s">
        <v>143</v>
      </c>
      <c r="U7" s="24"/>
    </row>
    <row r="8" spans="1:21" s="42" customFormat="1" ht="17.25" customHeight="1" x14ac:dyDescent="0.25">
      <c r="A8" s="20"/>
      <c r="B8" s="24" t="s">
        <v>160</v>
      </c>
      <c r="C8" s="24" t="s">
        <v>161</v>
      </c>
      <c r="D8" s="39" t="s">
        <v>162</v>
      </c>
      <c r="E8" s="18" t="s">
        <v>10</v>
      </c>
      <c r="F8" s="21">
        <v>39722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147</v>
      </c>
      <c r="P8" s="29"/>
      <c r="Q8" s="35">
        <f t="shared" si="0"/>
        <v>20</v>
      </c>
      <c r="R8" s="29">
        <v>70</v>
      </c>
      <c r="S8" s="60">
        <v>0.28999999999999998</v>
      </c>
      <c r="T8" s="24" t="s">
        <v>143</v>
      </c>
      <c r="U8" s="24"/>
    </row>
    <row r="9" spans="1:21" s="42" customFormat="1" ht="17.25" customHeight="1" x14ac:dyDescent="0.25">
      <c r="A9" s="20"/>
      <c r="B9" s="29" t="s">
        <v>163</v>
      </c>
      <c r="C9" s="29" t="s">
        <v>150</v>
      </c>
      <c r="D9" s="29" t="s">
        <v>128</v>
      </c>
      <c r="E9" s="18" t="s">
        <v>10</v>
      </c>
      <c r="F9" s="21">
        <v>39626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9</v>
      </c>
      <c r="L9" s="18" t="s">
        <v>13</v>
      </c>
      <c r="M9" s="18" t="s">
        <v>13</v>
      </c>
      <c r="N9" s="24" t="s">
        <v>14</v>
      </c>
      <c r="O9" s="24" t="s">
        <v>156</v>
      </c>
      <c r="P9" s="29"/>
      <c r="Q9" s="35">
        <f t="shared" si="0"/>
        <v>25</v>
      </c>
      <c r="R9" s="29">
        <v>70</v>
      </c>
      <c r="S9" s="60">
        <v>0.36</v>
      </c>
      <c r="T9" s="24" t="s">
        <v>143</v>
      </c>
      <c r="U9" s="24"/>
    </row>
    <row r="10" spans="1:21" s="42" customFormat="1" ht="17.25" customHeight="1" x14ac:dyDescent="0.25">
      <c r="A10" s="20"/>
      <c r="B10" s="22" t="s">
        <v>164</v>
      </c>
      <c r="C10" s="22" t="s">
        <v>140</v>
      </c>
      <c r="D10" s="22" t="s">
        <v>165</v>
      </c>
      <c r="E10" s="18" t="s">
        <v>10</v>
      </c>
      <c r="F10" s="21">
        <v>39807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9</v>
      </c>
      <c r="L10" s="18" t="s">
        <v>13</v>
      </c>
      <c r="M10" s="18" t="s">
        <v>13</v>
      </c>
      <c r="N10" s="24" t="s">
        <v>14</v>
      </c>
      <c r="O10" s="24" t="s">
        <v>152</v>
      </c>
      <c r="P10" s="29"/>
      <c r="Q10" s="35">
        <f t="shared" si="0"/>
        <v>15</v>
      </c>
      <c r="R10" s="29">
        <v>70</v>
      </c>
      <c r="S10" s="60">
        <v>0.21</v>
      </c>
      <c r="T10" s="23" t="s">
        <v>143</v>
      </c>
      <c r="U10" s="24"/>
    </row>
    <row r="11" spans="1:21" s="42" customFormat="1" ht="17.25" customHeight="1" x14ac:dyDescent="0.25">
      <c r="A11" s="20"/>
      <c r="B11" s="22" t="s">
        <v>166</v>
      </c>
      <c r="C11" s="22" t="s">
        <v>130</v>
      </c>
      <c r="D11" s="22" t="s">
        <v>167</v>
      </c>
      <c r="E11" s="18" t="s">
        <v>10</v>
      </c>
      <c r="F11" s="21">
        <v>39719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9</v>
      </c>
      <c r="L11" s="18" t="s">
        <v>13</v>
      </c>
      <c r="M11" s="18" t="s">
        <v>13</v>
      </c>
      <c r="N11" s="24" t="s">
        <v>7</v>
      </c>
      <c r="O11" s="24" t="s">
        <v>168</v>
      </c>
      <c r="P11" s="29"/>
      <c r="Q11" s="35">
        <f t="shared" si="0"/>
        <v>35</v>
      </c>
      <c r="R11" s="29">
        <v>70</v>
      </c>
      <c r="S11" s="60">
        <v>0.5</v>
      </c>
      <c r="T11" s="23" t="s">
        <v>143</v>
      </c>
      <c r="U11" s="24"/>
    </row>
    <row r="12" spans="1:21" s="42" customFormat="1" ht="17.25" customHeight="1" x14ac:dyDescent="0.25">
      <c r="A12" s="20"/>
      <c r="B12" s="22" t="s">
        <v>169</v>
      </c>
      <c r="C12" s="22" t="s">
        <v>170</v>
      </c>
      <c r="D12" s="22" t="s">
        <v>171</v>
      </c>
      <c r="E12" s="18" t="s">
        <v>11</v>
      </c>
      <c r="F12" s="21">
        <v>39534</v>
      </c>
      <c r="G12" s="18" t="s">
        <v>13</v>
      </c>
      <c r="H12" s="18" t="s">
        <v>12</v>
      </c>
      <c r="I12" s="22" t="s">
        <v>65</v>
      </c>
      <c r="J12" s="40">
        <v>11</v>
      </c>
      <c r="K12" s="18">
        <v>9</v>
      </c>
      <c r="L12" s="18" t="s">
        <v>13</v>
      </c>
      <c r="M12" s="18" t="s">
        <v>13</v>
      </c>
      <c r="N12" s="24" t="s">
        <v>6</v>
      </c>
      <c r="O12" s="24" t="s">
        <v>172</v>
      </c>
      <c r="P12" s="29"/>
      <c r="Q12" s="35">
        <f t="shared" si="0"/>
        <v>55</v>
      </c>
      <c r="R12" s="29">
        <v>70</v>
      </c>
      <c r="S12" s="60">
        <v>0.79</v>
      </c>
      <c r="T12" s="23" t="s">
        <v>143</v>
      </c>
      <c r="U12" s="24"/>
    </row>
    <row r="13" spans="1:21" s="42" customFormat="1" ht="17.25" customHeight="1" x14ac:dyDescent="0.25">
      <c r="A13" s="20"/>
      <c r="B13" s="30"/>
      <c r="C13" s="31"/>
      <c r="D13" s="31"/>
      <c r="E13" s="18"/>
      <c r="F13" s="32"/>
      <c r="G13" s="18"/>
      <c r="H13" s="18"/>
      <c r="I13" s="25"/>
      <c r="J13" s="40"/>
      <c r="K13" s="18"/>
      <c r="L13" s="18"/>
      <c r="M13" s="18"/>
      <c r="N13" s="24"/>
      <c r="O13" s="24"/>
      <c r="P13" s="29"/>
      <c r="Q13" s="35">
        <f t="shared" ref="Q13:Q70" si="1">O13+P13</f>
        <v>0</v>
      </c>
      <c r="R13" s="29"/>
      <c r="S13" s="60" t="e">
        <f t="shared" ref="S13:S70" si="2">Q13/R13</f>
        <v>#DIV/0!</v>
      </c>
      <c r="T13" s="23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1"/>
        <v>0</v>
      </c>
      <c r="R14" s="29"/>
      <c r="S14" s="60" t="e">
        <f t="shared" si="2"/>
        <v>#DIV/0!</v>
      </c>
      <c r="T14" s="23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1"/>
        <v>0</v>
      </c>
      <c r="R15" s="29"/>
      <c r="S15" s="60" t="e">
        <f t="shared" si="2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60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2"/>
      <c r="J17" s="40"/>
      <c r="K17" s="18"/>
      <c r="L17" s="18"/>
      <c r="M17" s="18"/>
      <c r="N17" s="24"/>
      <c r="O17" s="24"/>
      <c r="P17" s="29"/>
      <c r="Q17" s="35">
        <f t="shared" si="1"/>
        <v>0</v>
      </c>
      <c r="R17" s="29"/>
      <c r="S17" s="60" t="e">
        <f t="shared" si="2"/>
        <v>#DIV/0!</v>
      </c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32"/>
      <c r="G18" s="18"/>
      <c r="H18" s="18"/>
      <c r="I18" s="22"/>
      <c r="J18" s="40"/>
      <c r="K18" s="18"/>
      <c r="L18" s="18"/>
      <c r="M18" s="18"/>
      <c r="N18" s="24"/>
      <c r="O18" s="24"/>
      <c r="P18" s="29"/>
      <c r="Q18" s="35">
        <f t="shared" si="1"/>
        <v>0</v>
      </c>
      <c r="R18" s="29"/>
      <c r="S18" s="60" t="e">
        <f t="shared" si="2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1"/>
        <v>0</v>
      </c>
      <c r="R19" s="29"/>
      <c r="S19" s="60" t="e">
        <f t="shared" si="2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1"/>
        <v>0</v>
      </c>
      <c r="R20" s="29"/>
      <c r="S20" s="60" t="e">
        <f t="shared" si="2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60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60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60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60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60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60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60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60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60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60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60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60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60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60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60" t="e">
        <f t="shared" si="2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60" t="e">
        <f t="shared" si="2"/>
        <v>#DIV/0!</v>
      </c>
      <c r="T36" s="24"/>
      <c r="U36" s="24"/>
    </row>
    <row r="37" spans="1:21" s="42" customFormat="1" ht="17.25" customHeight="1" x14ac:dyDescent="0.25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60" t="e">
        <f t="shared" si="2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60" t="e">
        <f t="shared" si="2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60" t="e">
        <f t="shared" si="2"/>
        <v>#DIV/0!</v>
      </c>
      <c r="T39" s="23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60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60" t="e">
        <f t="shared" si="2"/>
        <v>#DIV/0!</v>
      </c>
      <c r="T41" s="28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60" t="e">
        <f t="shared" si="2"/>
        <v>#DIV/0!</v>
      </c>
      <c r="T42" s="23"/>
      <c r="U42" s="24"/>
    </row>
    <row r="43" spans="1:21" s="42" customFormat="1" ht="17.25" customHeight="1" x14ac:dyDescent="0.25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60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60" t="e">
        <f t="shared" si="2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60" t="e">
        <f t="shared" si="2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60" t="e">
        <f t="shared" si="2"/>
        <v>#DIV/0!</v>
      </c>
      <c r="T46" s="24"/>
      <c r="U46" s="24"/>
    </row>
    <row r="47" spans="1:21" s="42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60" t="e">
        <f t="shared" si="2"/>
        <v>#DIV/0!</v>
      </c>
      <c r="T47" s="24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60" t="e">
        <f t="shared" si="2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60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60" t="e">
        <f t="shared" si="2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60" t="e">
        <f t="shared" si="2"/>
        <v>#DIV/0!</v>
      </c>
      <c r="T51" s="24"/>
      <c r="U51" s="24"/>
    </row>
    <row r="52" spans="1:21" s="42" customFormat="1" ht="17.25" customHeight="1" x14ac:dyDescent="0.25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60" t="e">
        <f t="shared" si="2"/>
        <v>#DIV/0!</v>
      </c>
      <c r="T52" s="23"/>
      <c r="U52" s="24"/>
    </row>
    <row r="53" spans="1:21" s="42" customFormat="1" ht="17.25" customHeight="1" x14ac:dyDescent="0.25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60" t="e">
        <f t="shared" si="2"/>
        <v>#DIV/0!</v>
      </c>
      <c r="T53" s="23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60" t="e">
        <f t="shared" si="2"/>
        <v>#DIV/0!</v>
      </c>
      <c r="T54" s="24"/>
      <c r="U54" s="24"/>
    </row>
    <row r="55" spans="1:21" s="42" customFormat="1" ht="17.25" customHeight="1" x14ac:dyDescent="0.25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60" t="e">
        <f t="shared" si="2"/>
        <v>#DIV/0!</v>
      </c>
      <c r="T55" s="23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60" t="e">
        <f t="shared" si="2"/>
        <v>#DIV/0!</v>
      </c>
      <c r="T56" s="24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60" t="e">
        <f t="shared" si="2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60" t="e">
        <f t="shared" si="2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1"/>
        <v>0</v>
      </c>
      <c r="R59" s="29"/>
      <c r="S59" s="60" t="e">
        <f t="shared" si="2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60" t="e">
        <f t="shared" si="2"/>
        <v>#DIV/0!</v>
      </c>
      <c r="T60" s="24"/>
      <c r="U60" s="24"/>
    </row>
    <row r="61" spans="1:21" s="42" customFormat="1" ht="17.25" customHeight="1" x14ac:dyDescent="0.25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1"/>
        <v>0</v>
      </c>
      <c r="R61" s="29"/>
      <c r="S61" s="60" t="e">
        <f t="shared" si="2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1"/>
        <v>0</v>
      </c>
      <c r="R62" s="29"/>
      <c r="S62" s="60" t="e">
        <f t="shared" si="2"/>
        <v>#DIV/0!</v>
      </c>
      <c r="T62" s="24"/>
      <c r="U62" s="24"/>
    </row>
    <row r="63" spans="1:21" s="42" customFormat="1" ht="17.25" customHeight="1" x14ac:dyDescent="0.25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1"/>
        <v>0</v>
      </c>
      <c r="R63" s="29"/>
      <c r="S63" s="60" t="e">
        <f t="shared" si="2"/>
        <v>#DIV/0!</v>
      </c>
      <c r="T63" s="28"/>
      <c r="U63" s="24"/>
    </row>
    <row r="64" spans="1:21" s="42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1"/>
        <v>0</v>
      </c>
      <c r="R64" s="29"/>
      <c r="S64" s="60" t="e">
        <f t="shared" si="2"/>
        <v>#DIV/0!</v>
      </c>
      <c r="T64" s="24"/>
      <c r="U64" s="24"/>
    </row>
    <row r="65" spans="1:21" s="42" customFormat="1" ht="17.25" customHeight="1" x14ac:dyDescent="0.25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1"/>
        <v>0</v>
      </c>
      <c r="R65" s="29"/>
      <c r="S65" s="60" t="e">
        <f t="shared" si="2"/>
        <v>#DIV/0!</v>
      </c>
      <c r="T65" s="27"/>
      <c r="U65" s="24"/>
    </row>
    <row r="66" spans="1:21" s="42" customFormat="1" ht="17.25" customHeight="1" x14ac:dyDescent="0.25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1"/>
        <v>0</v>
      </c>
      <c r="R66" s="29"/>
      <c r="S66" s="60" t="e">
        <f t="shared" si="2"/>
        <v>#DIV/0!</v>
      </c>
      <c r="T66" s="27"/>
      <c r="U66" s="24"/>
    </row>
    <row r="67" spans="1:21" s="42" customFormat="1" ht="17.25" customHeight="1" x14ac:dyDescent="0.25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1"/>
        <v>0</v>
      </c>
      <c r="R67" s="29"/>
      <c r="S67" s="60" t="e">
        <f t="shared" si="2"/>
        <v>#DIV/0!</v>
      </c>
      <c r="T67" s="24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1"/>
        <v>0</v>
      </c>
      <c r="R68" s="29"/>
      <c r="S68" s="60" t="e">
        <f t="shared" si="2"/>
        <v>#DIV/0!</v>
      </c>
      <c r="T68" s="23"/>
      <c r="U68" s="24"/>
    </row>
    <row r="69" spans="1:21" s="42" customFormat="1" ht="17.25" customHeight="1" x14ac:dyDescent="0.25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1"/>
        <v>0</v>
      </c>
      <c r="R69" s="29"/>
      <c r="S69" s="60" t="e">
        <f t="shared" si="2"/>
        <v>#DIV/0!</v>
      </c>
      <c r="T69" s="24"/>
      <c r="U69" s="24"/>
    </row>
    <row r="70" spans="1:21" s="42" customFormat="1" ht="17.25" customHeight="1" x14ac:dyDescent="0.25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1"/>
        <v>0</v>
      </c>
      <c r="R70" s="29"/>
      <c r="S70" s="60" t="e">
        <f t="shared" si="2"/>
        <v>#DIV/0!</v>
      </c>
      <c r="T70" s="24"/>
      <c r="U70" s="24"/>
    </row>
    <row r="71" spans="1:21" s="42" customFormat="1" ht="17.25" customHeight="1" x14ac:dyDescent="0.25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ref="Q71:Q73" si="3">O71+P71</f>
        <v>0</v>
      </c>
      <c r="R71" s="29"/>
      <c r="S71" s="60" t="e">
        <f t="shared" ref="S71:S73" si="4">Q71/R71</f>
        <v>#DIV/0!</v>
      </c>
      <c r="T71" s="23"/>
      <c r="U71" s="24"/>
    </row>
    <row r="72" spans="1:21" s="42" customFormat="1" ht="17.25" customHeight="1" x14ac:dyDescent="0.25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3"/>
        <v>0</v>
      </c>
      <c r="R72" s="29"/>
      <c r="S72" s="60" t="e">
        <f t="shared" si="4"/>
        <v>#DIV/0!</v>
      </c>
      <c r="T72" s="27"/>
      <c r="U72" s="24"/>
    </row>
    <row r="73" spans="1:21" s="42" customFormat="1" ht="17.25" customHeight="1" x14ac:dyDescent="0.25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3"/>
        <v>0</v>
      </c>
      <c r="R73" s="29"/>
      <c r="S73" s="60" t="e">
        <f t="shared" si="4"/>
        <v>#DIV/0!</v>
      </c>
      <c r="T73" s="23"/>
      <c r="U73" s="24"/>
    </row>
    <row r="74" spans="1:21" s="42" customFormat="1" ht="17.25" customHeight="1" x14ac:dyDescent="0.25">
      <c r="A74" s="20"/>
      <c r="B74" s="22"/>
      <c r="C74" s="22"/>
      <c r="D74" s="22"/>
      <c r="E74" s="18"/>
      <c r="F74" s="21"/>
      <c r="G74" s="22"/>
      <c r="H74" s="22"/>
      <c r="I74" s="18"/>
      <c r="J74" s="22"/>
      <c r="K74" s="18"/>
      <c r="L74" s="18"/>
      <c r="M74" s="18"/>
      <c r="N74" s="24"/>
      <c r="O74" s="24"/>
      <c r="P74" s="29"/>
      <c r="Q74" s="24">
        <f t="shared" ref="Q74" si="5">O74+P74</f>
        <v>0</v>
      </c>
      <c r="R74" s="29"/>
      <c r="S74" s="41" t="e">
        <f t="shared" ref="S74" si="6">Q74/R74</f>
        <v>#DIV/0!</v>
      </c>
      <c r="T74" s="23"/>
    </row>
    <row r="75" spans="1:21" s="42" customFormat="1" ht="17.25" customHeight="1" x14ac:dyDescent="0.25">
      <c r="B75" s="44"/>
      <c r="C75" s="44"/>
      <c r="D75" s="44"/>
      <c r="E75" s="44"/>
      <c r="F75" s="45"/>
      <c r="I75" s="46"/>
      <c r="J75" s="44"/>
      <c r="K75" s="46"/>
      <c r="L75" s="46"/>
      <c r="M75" s="44"/>
      <c r="N75" s="44"/>
      <c r="O75" s="44"/>
      <c r="P75" s="47"/>
      <c r="Q75" s="48"/>
      <c r="R75" s="47"/>
      <c r="S75" s="48"/>
      <c r="T75" s="49"/>
    </row>
    <row r="76" spans="1:21" s="42" customFormat="1" ht="17.25" customHeight="1" x14ac:dyDescent="0.25">
      <c r="B76" s="44"/>
      <c r="C76" s="44"/>
      <c r="D76" s="44"/>
      <c r="E76" s="44"/>
      <c r="F76" s="45"/>
      <c r="I76" s="46"/>
      <c r="J76" s="44"/>
      <c r="K76" s="46"/>
      <c r="L76" s="46"/>
      <c r="M76" s="44"/>
      <c r="N76" s="44"/>
      <c r="O76" s="44"/>
      <c r="P76" s="47"/>
      <c r="Q76" s="48"/>
      <c r="R76" s="47"/>
      <c r="S76" s="48"/>
      <c r="T76" s="49"/>
    </row>
    <row r="77" spans="1:21" s="42" customFormat="1" ht="15.75" x14ac:dyDescent="0.25">
      <c r="B77" s="44"/>
      <c r="C77" s="44"/>
      <c r="D77" s="44"/>
      <c r="E77" s="44"/>
      <c r="F77" s="45"/>
      <c r="I77" s="46"/>
      <c r="J77" s="44"/>
      <c r="K77" s="46"/>
      <c r="L77" s="46"/>
      <c r="M77" s="44"/>
      <c r="N77" s="44"/>
      <c r="O77" s="44"/>
      <c r="P77" s="47"/>
      <c r="Q77" s="48"/>
      <c r="R77" s="47"/>
      <c r="S77" s="48"/>
      <c r="T77" s="49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L7:M73 G7:H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4 кл</vt:lpstr>
      <vt:lpstr>5 кл.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2023-10-08T06:10:16Z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