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firstSheet="1" activeTab="14"/>
  </bookViews>
  <sheets>
    <sheet name="1день" sheetId="23" r:id="rId1"/>
    <sheet name="2день" sheetId="25" r:id="rId2"/>
    <sheet name="3 день" sheetId="24" r:id="rId3"/>
    <sheet name="4 день" sheetId="26" r:id="rId4"/>
    <sheet name="5день" sheetId="28" r:id="rId5"/>
    <sheet name="6 день" sheetId="14" r:id="rId6"/>
    <sheet name="7 день" sheetId="22" r:id="rId7"/>
    <sheet name="8 день" sheetId="29" r:id="rId8"/>
    <sheet name="9 день" sheetId="17" r:id="rId9"/>
    <sheet name="10день" sheetId="36" r:id="rId10"/>
    <sheet name=" 11день" sheetId="31" r:id="rId11"/>
    <sheet name="12день" sheetId="30" r:id="rId12"/>
    <sheet name="13 день" sheetId="33" r:id="rId13"/>
    <sheet name="14 день" sheetId="32" r:id="rId14"/>
    <sheet name="15 день" sheetId="34" r:id="rId15"/>
    <sheet name="Лист2" sheetId="2" r:id="rId16"/>
    <sheet name="Лист3" sheetId="3" r:id="rId17"/>
  </sheets>
  <calcPr calcId="124519"/>
</workbook>
</file>

<file path=xl/calcChain.xml><?xml version="1.0" encoding="utf-8"?>
<calcChain xmlns="http://schemas.openxmlformats.org/spreadsheetml/2006/main">
  <c r="T24" i="36"/>
  <c r="S24"/>
  <c r="R24"/>
  <c r="Q24"/>
  <c r="P24"/>
  <c r="O24"/>
  <c r="N24"/>
  <c r="M24"/>
  <c r="L24"/>
  <c r="K24"/>
  <c r="J24"/>
  <c r="I24"/>
  <c r="H24"/>
  <c r="F24"/>
  <c r="T19"/>
  <c r="S19"/>
  <c r="R19"/>
  <c r="Q19"/>
  <c r="P19"/>
  <c r="O19"/>
  <c r="N19"/>
  <c r="M19"/>
  <c r="L19"/>
  <c r="K19"/>
  <c r="J19"/>
  <c r="I19"/>
  <c r="H19"/>
  <c r="F19"/>
  <c r="T10"/>
  <c r="S10"/>
  <c r="R10"/>
  <c r="R25" s="1"/>
  <c r="Q10"/>
  <c r="Q25" s="1"/>
  <c r="P10"/>
  <c r="O10"/>
  <c r="N10"/>
  <c r="N25" s="1"/>
  <c r="M10"/>
  <c r="M25" s="1"/>
  <c r="L10"/>
  <c r="K10"/>
  <c r="J10"/>
  <c r="J25" s="1"/>
  <c r="I10"/>
  <c r="I25" s="1"/>
  <c r="H10"/>
  <c r="F10"/>
  <c r="F25" s="1"/>
  <c r="K25" l="1"/>
  <c r="O25"/>
  <c r="S25"/>
  <c r="H25"/>
  <c r="L25"/>
  <c r="P25"/>
  <c r="T25"/>
  <c r="H25" i="23" l="1"/>
  <c r="I25"/>
  <c r="J25"/>
  <c r="K25"/>
  <c r="L25"/>
  <c r="M25"/>
  <c r="N25"/>
  <c r="O25"/>
  <c r="P25"/>
  <c r="Q25"/>
  <c r="R25"/>
  <c r="S25"/>
  <c r="G25"/>
  <c r="E25"/>
  <c r="H10" i="34"/>
  <c r="R10" i="14" l="1"/>
  <c r="Q10"/>
  <c r="P10"/>
  <c r="O10"/>
  <c r="N10"/>
  <c r="M10"/>
  <c r="L10"/>
  <c r="K10"/>
  <c r="J10"/>
  <c r="I10"/>
  <c r="H10"/>
  <c r="G10"/>
  <c r="S10"/>
  <c r="E10" l="1"/>
  <c r="G19" i="26"/>
  <c r="E10" i="28" l="1"/>
  <c r="R19" i="26"/>
  <c r="T24" i="34" l="1"/>
  <c r="S24"/>
  <c r="R24"/>
  <c r="Q24"/>
  <c r="P24"/>
  <c r="O24"/>
  <c r="N24"/>
  <c r="M24"/>
  <c r="L24"/>
  <c r="K24"/>
  <c r="J24"/>
  <c r="I24"/>
  <c r="H24"/>
  <c r="F24"/>
  <c r="T19"/>
  <c r="S19"/>
  <c r="R19"/>
  <c r="Q19"/>
  <c r="P19"/>
  <c r="O19"/>
  <c r="N19"/>
  <c r="M19"/>
  <c r="L19"/>
  <c r="K19"/>
  <c r="J19"/>
  <c r="I19"/>
  <c r="H19"/>
  <c r="F19"/>
  <c r="T10"/>
  <c r="S10"/>
  <c r="R10"/>
  <c r="Q10"/>
  <c r="P10"/>
  <c r="O10"/>
  <c r="N10"/>
  <c r="M10"/>
  <c r="L10"/>
  <c r="K10"/>
  <c r="J10"/>
  <c r="I10"/>
  <c r="F10"/>
  <c r="S23" i="33"/>
  <c r="R23"/>
  <c r="Q23"/>
  <c r="P23"/>
  <c r="O23"/>
  <c r="N23"/>
  <c r="M23"/>
  <c r="L23"/>
  <c r="K23"/>
  <c r="J23"/>
  <c r="I23"/>
  <c r="H23"/>
  <c r="G23"/>
  <c r="E23"/>
  <c r="S19"/>
  <c r="R19"/>
  <c r="Q19"/>
  <c r="P19"/>
  <c r="O19"/>
  <c r="N19"/>
  <c r="M19"/>
  <c r="L19"/>
  <c r="K19"/>
  <c r="J19"/>
  <c r="I19"/>
  <c r="H19"/>
  <c r="G19"/>
  <c r="E19"/>
  <c r="S10"/>
  <c r="R10"/>
  <c r="Q10"/>
  <c r="P10"/>
  <c r="O10"/>
  <c r="N10"/>
  <c r="M10"/>
  <c r="L10"/>
  <c r="K10"/>
  <c r="J10"/>
  <c r="I10"/>
  <c r="H10"/>
  <c r="G10"/>
  <c r="E10"/>
  <c r="T23" i="32"/>
  <c r="S23"/>
  <c r="R23"/>
  <c r="Q23"/>
  <c r="P23"/>
  <c r="O23"/>
  <c r="N23"/>
  <c r="M23"/>
  <c r="L23"/>
  <c r="K23"/>
  <c r="J23"/>
  <c r="I23"/>
  <c r="H23"/>
  <c r="F23"/>
  <c r="T19"/>
  <c r="S19"/>
  <c r="R19"/>
  <c r="Q19"/>
  <c r="P19"/>
  <c r="O19"/>
  <c r="N19"/>
  <c r="M19"/>
  <c r="L19"/>
  <c r="K19"/>
  <c r="J19"/>
  <c r="I19"/>
  <c r="H19"/>
  <c r="F19"/>
  <c r="T10"/>
  <c r="S10"/>
  <c r="R10"/>
  <c r="Q10"/>
  <c r="P10"/>
  <c r="O10"/>
  <c r="N10"/>
  <c r="M10"/>
  <c r="L10"/>
  <c r="K10"/>
  <c r="J10"/>
  <c r="I10"/>
  <c r="H10"/>
  <c r="F10"/>
  <c r="T23" i="31"/>
  <c r="S23"/>
  <c r="R23"/>
  <c r="Q23"/>
  <c r="P23"/>
  <c r="O23"/>
  <c r="N23"/>
  <c r="M23"/>
  <c r="L23"/>
  <c r="K23"/>
  <c r="J23"/>
  <c r="I23"/>
  <c r="H23"/>
  <c r="F23"/>
  <c r="T19"/>
  <c r="S19"/>
  <c r="R19"/>
  <c r="Q19"/>
  <c r="P19"/>
  <c r="O19"/>
  <c r="N19"/>
  <c r="M19"/>
  <c r="L19"/>
  <c r="K19"/>
  <c r="J19"/>
  <c r="I19"/>
  <c r="H19"/>
  <c r="F19"/>
  <c r="T10"/>
  <c r="S10"/>
  <c r="R10"/>
  <c r="Q10"/>
  <c r="P10"/>
  <c r="O10"/>
  <c r="N10"/>
  <c r="M10"/>
  <c r="L10"/>
  <c r="K10"/>
  <c r="J10"/>
  <c r="I10"/>
  <c r="H10"/>
  <c r="F10"/>
  <c r="T25" i="30"/>
  <c r="S25"/>
  <c r="R25"/>
  <c r="Q25"/>
  <c r="P25"/>
  <c r="O25"/>
  <c r="N25"/>
  <c r="M25"/>
  <c r="L25"/>
  <c r="K25"/>
  <c r="J25"/>
  <c r="I25"/>
  <c r="H25"/>
  <c r="F25"/>
  <c r="T20"/>
  <c r="S20"/>
  <c r="R20"/>
  <c r="Q20"/>
  <c r="P20"/>
  <c r="O20"/>
  <c r="N20"/>
  <c r="M20"/>
  <c r="L20"/>
  <c r="K20"/>
  <c r="J20"/>
  <c r="I20"/>
  <c r="H20"/>
  <c r="F20"/>
  <c r="T11"/>
  <c r="S11"/>
  <c r="R11"/>
  <c r="Q11"/>
  <c r="P11"/>
  <c r="O11"/>
  <c r="N11"/>
  <c r="M11"/>
  <c r="L11"/>
  <c r="K11"/>
  <c r="J11"/>
  <c r="I11"/>
  <c r="H11"/>
  <c r="F11"/>
  <c r="F19" i="22"/>
  <c r="F11"/>
  <c r="F24"/>
  <c r="F23" i="17"/>
  <c r="F19"/>
  <c r="F10"/>
  <c r="E23" i="14"/>
  <c r="E19"/>
  <c r="M26" i="30" l="1"/>
  <c r="Q26"/>
  <c r="F25" i="34"/>
  <c r="T25"/>
  <c r="P25"/>
  <c r="L25"/>
  <c r="H25"/>
  <c r="K25"/>
  <c r="S25"/>
  <c r="O25"/>
  <c r="I25"/>
  <c r="M25"/>
  <c r="Q25"/>
  <c r="J25"/>
  <c r="N25"/>
  <c r="R25"/>
  <c r="Q24" i="32"/>
  <c r="I24"/>
  <c r="M24"/>
  <c r="J24"/>
  <c r="N24"/>
  <c r="R24"/>
  <c r="H24"/>
  <c r="T24"/>
  <c r="S24"/>
  <c r="P24"/>
  <c r="O24"/>
  <c r="L24"/>
  <c r="K24"/>
  <c r="F24"/>
  <c r="P24" i="33"/>
  <c r="L24"/>
  <c r="H24"/>
  <c r="G24"/>
  <c r="K24"/>
  <c r="O24"/>
  <c r="I24"/>
  <c r="M24"/>
  <c r="Q24"/>
  <c r="J24"/>
  <c r="N24"/>
  <c r="E24"/>
  <c r="R24"/>
  <c r="S24"/>
  <c r="H24" i="31"/>
  <c r="L24"/>
  <c r="P24"/>
  <c r="F24"/>
  <c r="K24"/>
  <c r="O24"/>
  <c r="S24"/>
  <c r="T24"/>
  <c r="R24"/>
  <c r="Q24"/>
  <c r="N24"/>
  <c r="M24"/>
  <c r="J24"/>
  <c r="I24"/>
  <c r="N26" i="30"/>
  <c r="R26"/>
  <c r="J26"/>
  <c r="H26"/>
  <c r="L26"/>
  <c r="P26"/>
  <c r="F26"/>
  <c r="K26"/>
  <c r="O26"/>
  <c r="S26"/>
  <c r="T26"/>
  <c r="I26"/>
  <c r="F25" i="22"/>
  <c r="F24" i="17"/>
  <c r="E24" i="14"/>
  <c r="E22" i="29"/>
  <c r="E10"/>
  <c r="E18"/>
  <c r="E23" i="28"/>
  <c r="E19"/>
  <c r="E24" i="26"/>
  <c r="E19"/>
  <c r="E10"/>
  <c r="E23" i="24"/>
  <c r="E19"/>
  <c r="E10"/>
  <c r="E24" i="28" l="1"/>
  <c r="E23" i="29"/>
  <c r="E25" i="26"/>
  <c r="E24" i="24"/>
  <c r="E24" i="25"/>
  <c r="E20"/>
  <c r="E11"/>
  <c r="E20" i="23"/>
  <c r="E11"/>
  <c r="E25" i="25" l="1"/>
  <c r="E26" i="23"/>
  <c r="S22" i="29"/>
  <c r="R22"/>
  <c r="Q22"/>
  <c r="P22"/>
  <c r="O22"/>
  <c r="N22"/>
  <c r="M22"/>
  <c r="L22"/>
  <c r="K22"/>
  <c r="J22"/>
  <c r="I22"/>
  <c r="H22"/>
  <c r="G22"/>
  <c r="S18"/>
  <c r="R18"/>
  <c r="Q18"/>
  <c r="P18"/>
  <c r="O18"/>
  <c r="N18"/>
  <c r="M18"/>
  <c r="L18"/>
  <c r="K18"/>
  <c r="J18"/>
  <c r="I18"/>
  <c r="H18"/>
  <c r="G18"/>
  <c r="S10"/>
  <c r="R10"/>
  <c r="Q10"/>
  <c r="P10"/>
  <c r="O10"/>
  <c r="N10"/>
  <c r="M10"/>
  <c r="L10"/>
  <c r="K10"/>
  <c r="J10"/>
  <c r="I10"/>
  <c r="H10"/>
  <c r="G10"/>
  <c r="S23" i="28"/>
  <c r="R23"/>
  <c r="Q23"/>
  <c r="P23"/>
  <c r="O23"/>
  <c r="N23"/>
  <c r="M23"/>
  <c r="L23"/>
  <c r="K23"/>
  <c r="J23"/>
  <c r="I23"/>
  <c r="H23"/>
  <c r="G23"/>
  <c r="S19"/>
  <c r="R19"/>
  <c r="Q19"/>
  <c r="P19"/>
  <c r="O19"/>
  <c r="N19"/>
  <c r="M19"/>
  <c r="L19"/>
  <c r="K19"/>
  <c r="J19"/>
  <c r="I19"/>
  <c r="H19"/>
  <c r="G19"/>
  <c r="S10"/>
  <c r="R10"/>
  <c r="Q10"/>
  <c r="P10"/>
  <c r="O10"/>
  <c r="N10"/>
  <c r="M10"/>
  <c r="L10"/>
  <c r="K10"/>
  <c r="J10"/>
  <c r="I10"/>
  <c r="H10"/>
  <c r="G10"/>
  <c r="S24" i="26"/>
  <c r="R24"/>
  <c r="Q24"/>
  <c r="P24"/>
  <c r="O24"/>
  <c r="N24"/>
  <c r="M24"/>
  <c r="L24"/>
  <c r="K24"/>
  <c r="J24"/>
  <c r="I24"/>
  <c r="H24"/>
  <c r="G24"/>
  <c r="S19"/>
  <c r="Q19"/>
  <c r="P19"/>
  <c r="O19"/>
  <c r="N19"/>
  <c r="M19"/>
  <c r="L19"/>
  <c r="K19"/>
  <c r="J19"/>
  <c r="I19"/>
  <c r="H19"/>
  <c r="S10"/>
  <c r="R10"/>
  <c r="Q10"/>
  <c r="P10"/>
  <c r="O10"/>
  <c r="N10"/>
  <c r="M10"/>
  <c r="L10"/>
  <c r="K10"/>
  <c r="J10"/>
  <c r="I10"/>
  <c r="H10"/>
  <c r="G10"/>
  <c r="S24" i="25"/>
  <c r="R24"/>
  <c r="Q24"/>
  <c r="P24"/>
  <c r="O24"/>
  <c r="N24"/>
  <c r="M24"/>
  <c r="L24"/>
  <c r="K24"/>
  <c r="J24"/>
  <c r="I24"/>
  <c r="H24"/>
  <c r="G24"/>
  <c r="S20"/>
  <c r="R20"/>
  <c r="Q20"/>
  <c r="P20"/>
  <c r="O20"/>
  <c r="N20"/>
  <c r="M20"/>
  <c r="L20"/>
  <c r="K20"/>
  <c r="J20"/>
  <c r="I20"/>
  <c r="H20"/>
  <c r="G20"/>
  <c r="S11"/>
  <c r="R11"/>
  <c r="Q11"/>
  <c r="P11"/>
  <c r="O11"/>
  <c r="N11"/>
  <c r="M11"/>
  <c r="L11"/>
  <c r="K11"/>
  <c r="J11"/>
  <c r="I11"/>
  <c r="H11"/>
  <c r="G11"/>
  <c r="S23" i="24"/>
  <c r="R23"/>
  <c r="Q23"/>
  <c r="P23"/>
  <c r="O23"/>
  <c r="N23"/>
  <c r="M23"/>
  <c r="L23"/>
  <c r="K23"/>
  <c r="J23"/>
  <c r="I23"/>
  <c r="H23"/>
  <c r="G23"/>
  <c r="S19"/>
  <c r="R19"/>
  <c r="Q19"/>
  <c r="P19"/>
  <c r="O19"/>
  <c r="N19"/>
  <c r="M19"/>
  <c r="L19"/>
  <c r="K19"/>
  <c r="J19"/>
  <c r="I19"/>
  <c r="H19"/>
  <c r="G19"/>
  <c r="S10"/>
  <c r="R10"/>
  <c r="Q10"/>
  <c r="P10"/>
  <c r="O10"/>
  <c r="N10"/>
  <c r="M10"/>
  <c r="L10"/>
  <c r="K10"/>
  <c r="J10"/>
  <c r="I10"/>
  <c r="H10"/>
  <c r="G10"/>
  <c r="S20" i="23"/>
  <c r="R20"/>
  <c r="Q20"/>
  <c r="P20"/>
  <c r="O20"/>
  <c r="N20"/>
  <c r="M20"/>
  <c r="L20"/>
  <c r="K20"/>
  <c r="J20"/>
  <c r="I20"/>
  <c r="H20"/>
  <c r="G20"/>
  <c r="S11"/>
  <c r="R11"/>
  <c r="Q11"/>
  <c r="P11"/>
  <c r="O11"/>
  <c r="N11"/>
  <c r="M11"/>
  <c r="L11"/>
  <c r="K11"/>
  <c r="J11"/>
  <c r="I11"/>
  <c r="H11"/>
  <c r="G11"/>
  <c r="T24" i="22"/>
  <c r="S24"/>
  <c r="R24"/>
  <c r="Q24"/>
  <c r="P24"/>
  <c r="O24"/>
  <c r="N24"/>
  <c r="M24"/>
  <c r="L24"/>
  <c r="K24"/>
  <c r="J24"/>
  <c r="I24"/>
  <c r="H24"/>
  <c r="T19"/>
  <c r="S19"/>
  <c r="R19"/>
  <c r="Q19"/>
  <c r="P19"/>
  <c r="O19"/>
  <c r="N19"/>
  <c r="M19"/>
  <c r="L19"/>
  <c r="K19"/>
  <c r="J19"/>
  <c r="I19"/>
  <c r="H19"/>
  <c r="T11"/>
  <c r="S11"/>
  <c r="R11"/>
  <c r="Q11"/>
  <c r="P11"/>
  <c r="O11"/>
  <c r="N11"/>
  <c r="M11"/>
  <c r="L11"/>
  <c r="K11"/>
  <c r="J11"/>
  <c r="I11"/>
  <c r="H11"/>
  <c r="S23" i="14"/>
  <c r="R23"/>
  <c r="Q23"/>
  <c r="P23"/>
  <c r="O23"/>
  <c r="N23"/>
  <c r="M23"/>
  <c r="L23"/>
  <c r="K23"/>
  <c r="J23"/>
  <c r="I23"/>
  <c r="H23"/>
  <c r="G23"/>
  <c r="T23" i="17"/>
  <c r="S23"/>
  <c r="R23"/>
  <c r="Q23"/>
  <c r="P23"/>
  <c r="O23"/>
  <c r="N23"/>
  <c r="M23"/>
  <c r="L23"/>
  <c r="K23"/>
  <c r="J23"/>
  <c r="I23"/>
  <c r="H23"/>
  <c r="T19"/>
  <c r="S19"/>
  <c r="R19"/>
  <c r="Q19"/>
  <c r="P19"/>
  <c r="O19"/>
  <c r="N19"/>
  <c r="M19"/>
  <c r="L19"/>
  <c r="K19"/>
  <c r="J19"/>
  <c r="I19"/>
  <c r="H19"/>
  <c r="S19" i="14"/>
  <c r="T10" i="17"/>
  <c r="I10"/>
  <c r="J10"/>
  <c r="K10"/>
  <c r="L10"/>
  <c r="M10"/>
  <c r="N10"/>
  <c r="O10"/>
  <c r="P10"/>
  <c r="Q10"/>
  <c r="R10"/>
  <c r="S10"/>
  <c r="H10"/>
  <c r="H19" i="14"/>
  <c r="I19"/>
  <c r="J19"/>
  <c r="K19"/>
  <c r="L19"/>
  <c r="M19"/>
  <c r="N19"/>
  <c r="O19"/>
  <c r="P19"/>
  <c r="Q19"/>
  <c r="R19"/>
  <c r="G19"/>
  <c r="L23" i="29" l="1"/>
  <c r="J26" i="23"/>
  <c r="J24" i="14"/>
  <c r="R23" i="29"/>
  <c r="H23"/>
  <c r="J23"/>
  <c r="P23"/>
  <c r="S23"/>
  <c r="N23"/>
  <c r="G23"/>
  <c r="I23"/>
  <c r="K23"/>
  <c r="M23"/>
  <c r="O23"/>
  <c r="Q23"/>
  <c r="O24" i="28"/>
  <c r="Q24"/>
  <c r="M24"/>
  <c r="R24"/>
  <c r="P24"/>
  <c r="N24"/>
  <c r="L24"/>
  <c r="K24"/>
  <c r="J24"/>
  <c r="I24"/>
  <c r="H24"/>
  <c r="G24"/>
  <c r="P24" i="14"/>
  <c r="S24" i="28"/>
  <c r="Q25" i="26"/>
  <c r="K25"/>
  <c r="O25"/>
  <c r="M25"/>
  <c r="I25"/>
  <c r="G25"/>
  <c r="H25"/>
  <c r="J25"/>
  <c r="L25"/>
  <c r="N25"/>
  <c r="P25"/>
  <c r="R25"/>
  <c r="S25"/>
  <c r="H25" i="25"/>
  <c r="J25"/>
  <c r="R25"/>
  <c r="N25"/>
  <c r="L25"/>
  <c r="P25"/>
  <c r="S25"/>
  <c r="G25"/>
  <c r="I25"/>
  <c r="K25"/>
  <c r="M25"/>
  <c r="O25"/>
  <c r="Q25"/>
  <c r="S24" i="24"/>
  <c r="M24"/>
  <c r="O24"/>
  <c r="K24"/>
  <c r="R24"/>
  <c r="P24"/>
  <c r="N24"/>
  <c r="L24"/>
  <c r="J24"/>
  <c r="I24"/>
  <c r="H24"/>
  <c r="G24"/>
  <c r="Q24"/>
  <c r="S26" i="23"/>
  <c r="Q26"/>
  <c r="P26"/>
  <c r="O26"/>
  <c r="N26"/>
  <c r="M26"/>
  <c r="L26"/>
  <c r="K26"/>
  <c r="I26"/>
  <c r="G26"/>
  <c r="R26"/>
  <c r="H26"/>
  <c r="T25" i="22"/>
  <c r="P25"/>
  <c r="L25"/>
  <c r="N25"/>
  <c r="R25"/>
  <c r="S25"/>
  <c r="Q25"/>
  <c r="O25"/>
  <c r="M25"/>
  <c r="K25"/>
  <c r="J25"/>
  <c r="I25"/>
  <c r="H25"/>
  <c r="S24" i="14"/>
  <c r="R24"/>
  <c r="Q24"/>
  <c r="O24"/>
  <c r="N24"/>
  <c r="M24"/>
  <c r="L24"/>
  <c r="K24"/>
  <c r="I24"/>
  <c r="H24"/>
  <c r="G24"/>
  <c r="T24" i="17"/>
  <c r="P24"/>
  <c r="N24"/>
  <c r="L24"/>
  <c r="H24"/>
  <c r="J24"/>
  <c r="S24"/>
  <c r="R24"/>
  <c r="Q24"/>
  <c r="O24"/>
  <c r="M24"/>
  <c r="K24"/>
  <c r="I24"/>
</calcChain>
</file>

<file path=xl/sharedStrings.xml><?xml version="1.0" encoding="utf-8"?>
<sst xmlns="http://schemas.openxmlformats.org/spreadsheetml/2006/main" count="686" uniqueCount="150">
  <si>
    <t>Наименование блюда</t>
  </si>
  <si>
    <t>выход порции</t>
  </si>
  <si>
    <t>пищевая ценность блюда</t>
  </si>
  <si>
    <t>витамины</t>
  </si>
  <si>
    <t>белки г.</t>
  </si>
  <si>
    <t>углеводы г.</t>
  </si>
  <si>
    <t>А,мкг</t>
  </si>
  <si>
    <t>Е,мг</t>
  </si>
  <si>
    <t>В1, мг.</t>
  </si>
  <si>
    <t>В2, мг</t>
  </si>
  <si>
    <t>С, мг.</t>
  </si>
  <si>
    <t>минеральные элементы, мг</t>
  </si>
  <si>
    <t>Са</t>
  </si>
  <si>
    <t>Mg</t>
  </si>
  <si>
    <t>P</t>
  </si>
  <si>
    <t>Fe</t>
  </si>
  <si>
    <t>Завтрак</t>
  </si>
  <si>
    <t>Итого:</t>
  </si>
  <si>
    <t>Обед</t>
  </si>
  <si>
    <t>Всего за день</t>
  </si>
  <si>
    <t>жиры   г.</t>
  </si>
  <si>
    <t>энергетическ.ценность,  ккал</t>
  </si>
  <si>
    <t>Компот с/ф</t>
  </si>
  <si>
    <t>Хлеб 1сорт</t>
  </si>
  <si>
    <t>Чай с сахаром</t>
  </si>
  <si>
    <t>Сок фруктовый</t>
  </si>
  <si>
    <t>Капуста тушеная</t>
  </si>
  <si>
    <t>Кисель плодово-ягодный</t>
  </si>
  <si>
    <t>Сборник рецептур</t>
  </si>
  <si>
    <t>пром.</t>
  </si>
  <si>
    <t>Хлеб  ржаной</t>
  </si>
  <si>
    <t>Всего за день:</t>
  </si>
  <si>
    <t>Кофейный напиток</t>
  </si>
  <si>
    <t>гп</t>
  </si>
  <si>
    <t>Хлеб ржаной</t>
  </si>
  <si>
    <t>Какао на молоке</t>
  </si>
  <si>
    <t>Макароны отвар. с маслом сл.</t>
  </si>
  <si>
    <t>Полдник</t>
  </si>
  <si>
    <t>Овощное рагу</t>
  </si>
  <si>
    <t>Молоко кипяченное</t>
  </si>
  <si>
    <t>Булочка сдобная</t>
  </si>
  <si>
    <t>Запеканка творожная со сгущ.молоком</t>
  </si>
  <si>
    <t>Масло сл.</t>
  </si>
  <si>
    <t>Кондитерс.изд.(печенье,пряник)</t>
  </si>
  <si>
    <t>Каша гречневая с маслом сл.</t>
  </si>
  <si>
    <t>Напиток из шиповника</t>
  </si>
  <si>
    <t>Крендель сахарный</t>
  </si>
  <si>
    <t>Масло слив.</t>
  </si>
  <si>
    <t xml:space="preserve">Сыр </t>
  </si>
  <si>
    <t>Кондитер.изд.(печенье,пряник)</t>
  </si>
  <si>
    <t>Фрукт</t>
  </si>
  <si>
    <t>Каша молочная "Дружба"</t>
  </si>
  <si>
    <t>Сыр</t>
  </si>
  <si>
    <t>Каша перловая рассыпчатая с маслом</t>
  </si>
  <si>
    <t>Фрукт ( в ассортименте)</t>
  </si>
  <si>
    <t>Фрукт (в ассортимене)</t>
  </si>
  <si>
    <t>Маринад овощной без томата</t>
  </si>
  <si>
    <t>Каша гречневая рассыпчатая со сл. маслом</t>
  </si>
  <si>
    <t xml:space="preserve">Кефир </t>
  </si>
  <si>
    <t>Кефир</t>
  </si>
  <si>
    <t>Каша перловая рассыпчатая с маслом сл.</t>
  </si>
  <si>
    <t xml:space="preserve">Жаркое по-домашнему </t>
  </si>
  <si>
    <t xml:space="preserve">Борщ из свежей капусты со сметаной </t>
  </si>
  <si>
    <t>Чай с молоком</t>
  </si>
  <si>
    <t>Рис отварной с маслом сл.</t>
  </si>
  <si>
    <t>Борщ из свежей капусты, со сметаной</t>
  </si>
  <si>
    <t>Молоко кипяченое</t>
  </si>
  <si>
    <t>Картофельное пюре с маслом сл.</t>
  </si>
  <si>
    <t>Кондитерское изделие(печенье,пряник)</t>
  </si>
  <si>
    <t>Каша молочная "Дружба" с маслом слив.</t>
  </si>
  <si>
    <t>Щи из свежей капусты, со сметаной</t>
  </si>
  <si>
    <t>Макароны отварные с маслом сл.</t>
  </si>
  <si>
    <t>Морковь отварная с маслом растит.</t>
  </si>
  <si>
    <t>Кондитерск.изд.(печенье,пряник)</t>
  </si>
  <si>
    <t>Суп картофельный с овсяной крупой</t>
  </si>
  <si>
    <t>Тефтели рыбные с соусом томатным</t>
  </si>
  <si>
    <t>Первый   день( возрастная группа с 6-10лет)</t>
  </si>
  <si>
    <t>Третий  день( возрастная группа с 6-10лет)</t>
  </si>
  <si>
    <t>Четвертый  день( возрастная группа с 6-10лет)</t>
  </si>
  <si>
    <t>Пятый  день( возрастная группа с 6-10лет)</t>
  </si>
  <si>
    <t>Восьмой  день( возрастная группа с 6-10лет)</t>
  </si>
  <si>
    <t>Десятый    день( возрастная группа с 6-10лет)</t>
  </si>
  <si>
    <t>Одиннадцатый  день( возрастная группа с 6-10лет)</t>
  </si>
  <si>
    <t>Двенадцатый    день( возрастная группа с 6-10лет)</t>
  </si>
  <si>
    <t>Тринадцатый   день( возрастная группа с 6-10лет)</t>
  </si>
  <si>
    <t>Четырнадцатый    день( возрастная группа с 6-10лет)</t>
  </si>
  <si>
    <t>Пятнадцатый    день( возрастная группа с 6-10лет)</t>
  </si>
  <si>
    <t>Чай с сахаром,лимоном</t>
  </si>
  <si>
    <t>Каша молочная овсяная с маслом сл.</t>
  </si>
  <si>
    <t>Свекла отварная с маслом растит.</t>
  </si>
  <si>
    <t>Икра кабачковая</t>
  </si>
  <si>
    <t>Макароны запенные с сыром, с маслом сл.</t>
  </si>
  <si>
    <t>Булочка Домашняя</t>
  </si>
  <si>
    <t>Голубцы ленивые с соусом томатным</t>
  </si>
  <si>
    <t>Кондитерское изделие (печенье,вафли )</t>
  </si>
  <si>
    <t xml:space="preserve">Овощи свежие (или соленые) </t>
  </si>
  <si>
    <t>Фрикадельки куриные с соусом молочным</t>
  </si>
  <si>
    <t>Биточки из говядины с соусом молочным</t>
  </si>
  <si>
    <t>Овощи припущенные</t>
  </si>
  <si>
    <t>Овощи припущные с зеленым горошком</t>
  </si>
  <si>
    <t>Каша гречневая рассыпчатая с маслом сл.</t>
  </si>
  <si>
    <t>Котлета куриная с соусом томатным</t>
  </si>
  <si>
    <t xml:space="preserve">Щи со свежей капусты со сметаной </t>
  </si>
  <si>
    <t xml:space="preserve">Рассольник по-ленинградски со сметаной </t>
  </si>
  <si>
    <t>Морковь отварная с маслом растительным</t>
  </si>
  <si>
    <t>Суп картофельный с вермишелью</t>
  </si>
  <si>
    <t xml:space="preserve">Суп картофельный с пшеничной крупой(полтавка) </t>
  </si>
  <si>
    <t>Каша молочная рисовая с масл. сл.</t>
  </si>
  <si>
    <t>Каша молочная пшенная с маслом сл.</t>
  </si>
  <si>
    <t>Суп картофельный с бобовыми</t>
  </si>
  <si>
    <t>Суп картофельный с крупой (пшеничная)</t>
  </si>
  <si>
    <t xml:space="preserve">Суп картофельный с пшенной крупой </t>
  </si>
  <si>
    <t>Кондитерское изд.(вафли,печенье)</t>
  </si>
  <si>
    <t>Овощи припущенные с кукурузой</t>
  </si>
  <si>
    <t>Маринад овощной без томатата</t>
  </si>
  <si>
    <t>Котлета рыбная с соусом томатным</t>
  </si>
  <si>
    <t>Второй   день( возрастная группа с 6-10лет)</t>
  </si>
  <si>
    <t>Тефтели из гов.с соусом томатным</t>
  </si>
  <si>
    <t>Котлета куриная  с соусом томат.</t>
  </si>
  <si>
    <t>Свекольник со сметаной</t>
  </si>
  <si>
    <t>Лимонный напиток</t>
  </si>
  <si>
    <t>Шестойой  день( возрастная группа с 6-10лет)</t>
  </si>
  <si>
    <t>Бобовые отварные с маслом сл.</t>
  </si>
  <si>
    <t>Биточки рыбные с соусом томат.</t>
  </si>
  <si>
    <t>Седьмой   день( возрастная группа с 6-10лет)</t>
  </si>
  <si>
    <t>Каша молочная гречневая с маслом сл.</t>
  </si>
  <si>
    <t>Щи из свежей капусты со сметаной</t>
  </si>
  <si>
    <t>Плов с курицей</t>
  </si>
  <si>
    <t>Чай с сахаром,молоком</t>
  </si>
  <si>
    <t>Кондитеское изделие (вафли,печенье,пряники)</t>
  </si>
  <si>
    <t>Кондитерское изделие</t>
  </si>
  <si>
    <t>Девятый    день( возрастная группа с 6-10лет)</t>
  </si>
  <si>
    <t>Котлеты куриные  с соусом молочным</t>
  </si>
  <si>
    <t>Биточки  из говядины с соусом томат.</t>
  </si>
  <si>
    <t>Каша рассыпчатая перловая с маслом сл.</t>
  </si>
  <si>
    <t>Кондитеское изделие</t>
  </si>
  <si>
    <t>Макароны запеченные с сыром,с маслом сл.</t>
  </si>
  <si>
    <t>Кондитеское изделие(печенье,вафли,пряники)</t>
  </si>
  <si>
    <t>Масло сливочное</t>
  </si>
  <si>
    <t>Сыр Буковинский</t>
  </si>
  <si>
    <t>Биточки из гов.с соусом томатным</t>
  </si>
  <si>
    <t>Котлета из говядины с соусом томатным</t>
  </si>
  <si>
    <t>Каша рисовая рассыпчатая с маслом сл.</t>
  </si>
  <si>
    <t>Кондитеское изделие (печенье,вафли,пряники)</t>
  </si>
  <si>
    <t>Курица запеченная с соусом томатным</t>
  </si>
  <si>
    <t>Котлеты из говядины с соусом томат.</t>
  </si>
  <si>
    <t xml:space="preserve">Суп молочный с вермишелью </t>
  </si>
  <si>
    <t>9,10,23г</t>
  </si>
  <si>
    <t>Макароны, запечен. с сыром</t>
  </si>
  <si>
    <t>Суп Крестьянский (ячка)со сметаной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</si>
</sst>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2" fontId="2" fillId="0" borderId="3" xfId="0" applyNumberFormat="1" applyFont="1" applyBorder="1"/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2" fontId="2" fillId="0" borderId="19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right"/>
    </xf>
    <xf numFmtId="2" fontId="2" fillId="0" borderId="13" xfId="0" applyNumberFormat="1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3" xfId="0" applyBorder="1"/>
    <xf numFmtId="0" fontId="2" fillId="0" borderId="29" xfId="0" applyFont="1" applyBorder="1"/>
    <xf numFmtId="0" fontId="2" fillId="0" borderId="9" xfId="0" applyFont="1" applyBorder="1" applyAlignment="1">
      <alignment horizontal="right"/>
    </xf>
    <xf numFmtId="165" fontId="1" fillId="0" borderId="10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0" fontId="0" fillId="0" borderId="28" xfId="0" applyBorder="1"/>
    <xf numFmtId="2" fontId="2" fillId="0" borderId="14" xfId="0" applyNumberFormat="1" applyFont="1" applyBorder="1"/>
    <xf numFmtId="2" fontId="1" fillId="0" borderId="14" xfId="0" applyNumberFormat="1" applyFont="1" applyBorder="1"/>
    <xf numFmtId="165" fontId="1" fillId="0" borderId="3" xfId="0" applyNumberFormat="1" applyFont="1" applyBorder="1"/>
    <xf numFmtId="165" fontId="2" fillId="0" borderId="3" xfId="0" applyNumberFormat="1" applyFont="1" applyBorder="1"/>
    <xf numFmtId="165" fontId="1" fillId="0" borderId="14" xfId="0" applyNumberFormat="1" applyFont="1" applyBorder="1"/>
    <xf numFmtId="0" fontId="0" fillId="0" borderId="1" xfId="0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vertical="center"/>
    </xf>
    <xf numFmtId="165" fontId="2" fillId="0" borderId="14" xfId="0" applyNumberFormat="1" applyFont="1" applyBorder="1"/>
    <xf numFmtId="2" fontId="2" fillId="0" borderId="14" xfId="0" applyNumberFormat="1" applyFont="1" applyFill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0" fillId="0" borderId="18" xfId="0" applyBorder="1" applyAlignment="1">
      <alignment horizontal="center"/>
    </xf>
    <xf numFmtId="2" fontId="2" fillId="0" borderId="36" xfId="0" applyNumberFormat="1" applyFont="1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165" fontId="0" fillId="0" borderId="9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0" fontId="0" fillId="0" borderId="7" xfId="0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2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1" fillId="0" borderId="20" xfId="0" applyFont="1" applyBorder="1" applyAlignment="1">
      <alignment horizontal="center"/>
    </xf>
    <xf numFmtId="0" fontId="2" fillId="0" borderId="32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15" xfId="0" applyFont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wrapText="1"/>
    </xf>
    <xf numFmtId="0" fontId="0" fillId="0" borderId="8" xfId="0" applyBorder="1"/>
    <xf numFmtId="0" fontId="0" fillId="0" borderId="2" xfId="0" applyBorder="1"/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" fillId="0" borderId="3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showWhiteSpace="0" view="pageLayout" topLeftCell="A10" workbookViewId="0">
      <selection activeCell="B8" sqref="B8:D8"/>
    </sheetView>
  </sheetViews>
  <sheetFormatPr defaultRowHeight="14.4"/>
  <cols>
    <col min="1" max="1" width="8.109375" customWidth="1"/>
    <col min="4" max="4" width="12.5546875" customWidth="1"/>
    <col min="5" max="5" width="5.109375" customWidth="1"/>
    <col min="6" max="6" width="5.5546875" customWidth="1"/>
    <col min="7" max="7" width="7.109375" customWidth="1"/>
    <col min="8" max="8" width="6.33203125" customWidth="1"/>
    <col min="9" max="9" width="9.441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7.33203125" customWidth="1"/>
    <col min="19" max="19" width="9.33203125" customWidth="1"/>
  </cols>
  <sheetData>
    <row r="1" spans="1:19" ht="19.5" customHeight="1" thickBot="1">
      <c r="B1" s="69" t="s">
        <v>76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15" customHeight="1">
      <c r="A2" s="70" t="s">
        <v>28</v>
      </c>
      <c r="B2" s="72" t="s">
        <v>0</v>
      </c>
      <c r="C2" s="72"/>
      <c r="D2" s="73"/>
      <c r="E2" s="81" t="s">
        <v>1</v>
      </c>
      <c r="F2" s="82"/>
      <c r="G2" s="76" t="s">
        <v>2</v>
      </c>
      <c r="H2" s="77"/>
      <c r="I2" s="78"/>
      <c r="J2" s="76" t="s">
        <v>3</v>
      </c>
      <c r="K2" s="77"/>
      <c r="L2" s="77"/>
      <c r="M2" s="77"/>
      <c r="N2" s="78"/>
      <c r="O2" s="76" t="s">
        <v>11</v>
      </c>
      <c r="P2" s="77"/>
      <c r="Q2" s="77"/>
      <c r="R2" s="78"/>
      <c r="S2" s="79" t="s">
        <v>21</v>
      </c>
    </row>
    <row r="3" spans="1:19" ht="28.5" customHeight="1" thickBot="1">
      <c r="A3" s="71"/>
      <c r="B3" s="74"/>
      <c r="C3" s="74"/>
      <c r="D3" s="75"/>
      <c r="E3" s="83"/>
      <c r="F3" s="84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80"/>
    </row>
    <row r="4" spans="1:19" ht="15" thickBot="1">
      <c r="A4" s="20"/>
      <c r="B4" s="85">
        <v>1</v>
      </c>
      <c r="C4" s="85"/>
      <c r="D4" s="86"/>
      <c r="E4" s="92">
        <v>2</v>
      </c>
      <c r="F4" s="93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19" ht="24.75" customHeight="1">
      <c r="A6" s="20">
        <v>261</v>
      </c>
      <c r="B6" s="89" t="s">
        <v>148</v>
      </c>
      <c r="C6" s="90"/>
      <c r="D6" s="91"/>
      <c r="E6" s="97">
        <v>208</v>
      </c>
      <c r="F6" s="98"/>
      <c r="G6" s="15">
        <v>10.3</v>
      </c>
      <c r="H6" s="15">
        <v>16.8</v>
      </c>
      <c r="I6" s="15">
        <v>34.799999999999997</v>
      </c>
      <c r="J6" s="15">
        <v>80.52</v>
      </c>
      <c r="K6" s="15">
        <v>1.1499999999999999</v>
      </c>
      <c r="L6" s="15">
        <v>0.06</v>
      </c>
      <c r="M6" s="15">
        <v>0.08</v>
      </c>
      <c r="N6" s="15">
        <v>0.05</v>
      </c>
      <c r="O6" s="15">
        <v>163.34</v>
      </c>
      <c r="P6" s="15">
        <v>15.93</v>
      </c>
      <c r="Q6" s="15">
        <v>133.53</v>
      </c>
      <c r="R6" s="15">
        <v>0.92</v>
      </c>
      <c r="S6" s="15">
        <v>335</v>
      </c>
    </row>
    <row r="7" spans="1:19" ht="18" customHeight="1">
      <c r="A7" s="20">
        <v>685</v>
      </c>
      <c r="B7" s="65" t="s">
        <v>24</v>
      </c>
      <c r="C7" s="65"/>
      <c r="D7" s="66"/>
      <c r="E7" s="67">
        <v>215</v>
      </c>
      <c r="F7" s="68"/>
      <c r="G7" s="5">
        <v>2E-3</v>
      </c>
      <c r="H7" s="5">
        <v>0</v>
      </c>
      <c r="I7" s="5">
        <v>13.7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0.4</v>
      </c>
      <c r="P7" s="5">
        <v>0</v>
      </c>
      <c r="Q7" s="5">
        <v>0</v>
      </c>
      <c r="R7" s="5">
        <v>0.04</v>
      </c>
      <c r="S7" s="5">
        <v>53</v>
      </c>
    </row>
    <row r="8" spans="1:19" s="24" customFormat="1" ht="27.75" customHeight="1">
      <c r="A8" s="25" t="s">
        <v>29</v>
      </c>
      <c r="B8" s="65" t="s">
        <v>94</v>
      </c>
      <c r="C8" s="65"/>
      <c r="D8" s="66"/>
      <c r="E8" s="67">
        <v>40</v>
      </c>
      <c r="F8" s="68"/>
      <c r="G8" s="5">
        <v>3</v>
      </c>
      <c r="H8" s="5">
        <v>3.92</v>
      </c>
      <c r="I8" s="5">
        <v>29.76</v>
      </c>
      <c r="J8" s="5">
        <v>0</v>
      </c>
      <c r="K8" s="5">
        <v>0</v>
      </c>
      <c r="L8" s="5">
        <v>0.06</v>
      </c>
      <c r="M8" s="5">
        <v>0.02</v>
      </c>
      <c r="N8" s="5">
        <v>0</v>
      </c>
      <c r="O8" s="5">
        <v>13.8</v>
      </c>
      <c r="P8" s="5">
        <v>0</v>
      </c>
      <c r="Q8" s="5">
        <v>0</v>
      </c>
      <c r="R8" s="5">
        <v>0.48</v>
      </c>
      <c r="S8" s="5">
        <v>197</v>
      </c>
    </row>
    <row r="9" spans="1:19" ht="21" customHeight="1">
      <c r="A9" s="21" t="s">
        <v>29</v>
      </c>
      <c r="B9" s="99" t="s">
        <v>23</v>
      </c>
      <c r="C9" s="99"/>
      <c r="D9" s="100"/>
      <c r="E9" s="67">
        <v>50</v>
      </c>
      <c r="F9" s="68"/>
      <c r="G9" s="5">
        <v>3.8</v>
      </c>
      <c r="H9" s="5">
        <v>0.45</v>
      </c>
      <c r="I9" s="5">
        <v>24.8</v>
      </c>
      <c r="J9" s="5">
        <v>0</v>
      </c>
      <c r="K9" s="5">
        <v>0.77</v>
      </c>
      <c r="L9" s="5">
        <v>0.08</v>
      </c>
      <c r="M9" s="5">
        <v>0</v>
      </c>
      <c r="N9" s="5">
        <v>0</v>
      </c>
      <c r="O9" s="5">
        <v>13</v>
      </c>
      <c r="P9" s="5">
        <v>17.5</v>
      </c>
      <c r="Q9" s="5">
        <v>41.5</v>
      </c>
      <c r="R9" s="5">
        <v>0.8</v>
      </c>
      <c r="S9" s="5">
        <v>117</v>
      </c>
    </row>
    <row r="10" spans="1:19" ht="15.6">
      <c r="A10" s="20"/>
      <c r="B10" s="99"/>
      <c r="C10" s="99"/>
      <c r="D10" s="100"/>
      <c r="E10" s="67"/>
      <c r="F10" s="68"/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6.2" thickBot="1">
      <c r="A11" s="20"/>
      <c r="B11" s="101" t="s">
        <v>17</v>
      </c>
      <c r="C11" s="101"/>
      <c r="D11" s="102"/>
      <c r="E11" s="117">
        <f>SUM(E6:F10)</f>
        <v>513</v>
      </c>
      <c r="F11" s="118"/>
      <c r="G11" s="13">
        <f>SUM(G6:G10)</f>
        <v>17.102</v>
      </c>
      <c r="H11" s="13">
        <f t="shared" ref="H11:S11" si="0">SUM(H6:H10)</f>
        <v>21.169999999999998</v>
      </c>
      <c r="I11" s="13">
        <f t="shared" si="0"/>
        <v>103.06</v>
      </c>
      <c r="J11" s="13">
        <f t="shared" si="0"/>
        <v>80.52</v>
      </c>
      <c r="K11" s="13">
        <f t="shared" si="0"/>
        <v>1.92</v>
      </c>
      <c r="L11" s="13">
        <f t="shared" si="0"/>
        <v>0.2</v>
      </c>
      <c r="M11" s="13">
        <f t="shared" si="0"/>
        <v>0.1</v>
      </c>
      <c r="N11" s="13">
        <f t="shared" si="0"/>
        <v>0.05</v>
      </c>
      <c r="O11" s="13">
        <f t="shared" si="0"/>
        <v>190.54000000000002</v>
      </c>
      <c r="P11" s="13">
        <f t="shared" si="0"/>
        <v>33.43</v>
      </c>
      <c r="Q11" s="13">
        <f t="shared" si="0"/>
        <v>175.03</v>
      </c>
      <c r="R11" s="16">
        <f t="shared" si="0"/>
        <v>2.2400000000000002</v>
      </c>
      <c r="S11" s="9">
        <f t="shared" si="0"/>
        <v>702</v>
      </c>
    </row>
    <row r="12" spans="1:19" ht="18.75" customHeight="1" thickBot="1">
      <c r="A12" s="20"/>
      <c r="B12" s="87" t="s">
        <v>18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103"/>
    </row>
    <row r="13" spans="1:19" ht="28.95" customHeight="1">
      <c r="A13" s="21">
        <v>613</v>
      </c>
      <c r="B13" s="94" t="s">
        <v>56</v>
      </c>
      <c r="C13" s="95"/>
      <c r="D13" s="96"/>
      <c r="E13" s="97">
        <v>60</v>
      </c>
      <c r="F13" s="98"/>
      <c r="G13" s="14">
        <v>0.9</v>
      </c>
      <c r="H13" s="14">
        <v>5.4</v>
      </c>
      <c r="I13" s="14">
        <v>7</v>
      </c>
      <c r="J13" s="14">
        <v>0</v>
      </c>
      <c r="K13" s="14">
        <v>2.88</v>
      </c>
      <c r="L13" s="14">
        <v>0.03</v>
      </c>
      <c r="M13" s="14">
        <v>0.03</v>
      </c>
      <c r="N13" s="14">
        <v>1.32</v>
      </c>
      <c r="O13" s="14">
        <v>14.61</v>
      </c>
      <c r="P13" s="14">
        <v>17.22</v>
      </c>
      <c r="Q13" s="14">
        <v>29.76</v>
      </c>
      <c r="R13" s="14">
        <v>0.38</v>
      </c>
      <c r="S13" s="14">
        <v>80</v>
      </c>
    </row>
    <row r="14" spans="1:19" ht="27" customHeight="1">
      <c r="A14" s="20">
        <v>110</v>
      </c>
      <c r="B14" s="62" t="s">
        <v>62</v>
      </c>
      <c r="C14" s="62"/>
      <c r="D14" s="63"/>
      <c r="E14" s="67">
        <v>205</v>
      </c>
      <c r="F14" s="68"/>
      <c r="G14" s="13">
        <v>4.5999999999999996</v>
      </c>
      <c r="H14" s="13">
        <v>5.6</v>
      </c>
      <c r="I14" s="13">
        <v>9.6999999999999993</v>
      </c>
      <c r="J14" s="13">
        <v>21.66</v>
      </c>
      <c r="K14" s="13">
        <v>0.22</v>
      </c>
      <c r="L14" s="13">
        <v>0.04</v>
      </c>
      <c r="M14" s="13">
        <v>7.0000000000000007E-2</v>
      </c>
      <c r="N14" s="13">
        <v>6.43</v>
      </c>
      <c r="O14" s="13">
        <v>30.5</v>
      </c>
      <c r="P14" s="13">
        <v>21.3</v>
      </c>
      <c r="Q14" s="13">
        <v>65.3</v>
      </c>
      <c r="R14" s="13">
        <v>0.99</v>
      </c>
      <c r="S14" s="13">
        <v>110</v>
      </c>
    </row>
    <row r="15" spans="1:19" ht="30" customHeight="1">
      <c r="A15" s="20">
        <v>388</v>
      </c>
      <c r="B15" s="65" t="s">
        <v>115</v>
      </c>
      <c r="C15" s="65"/>
      <c r="D15" s="66"/>
      <c r="E15" s="119">
        <v>90</v>
      </c>
      <c r="F15" s="120"/>
      <c r="G15" s="5">
        <v>14.8</v>
      </c>
      <c r="H15" s="5">
        <v>11.4</v>
      </c>
      <c r="I15" s="5">
        <v>12.8</v>
      </c>
      <c r="J15" s="5">
        <v>9.89</v>
      </c>
      <c r="K15" s="5">
        <v>5</v>
      </c>
      <c r="L15" s="5">
        <v>0.1</v>
      </c>
      <c r="M15" s="5">
        <v>0.01</v>
      </c>
      <c r="N15" s="5">
        <v>0.14000000000000001</v>
      </c>
      <c r="O15" s="5">
        <v>41.65</v>
      </c>
      <c r="P15" s="5">
        <v>28.3</v>
      </c>
      <c r="Q15" s="5">
        <v>150.1</v>
      </c>
      <c r="R15" s="5">
        <v>1.06</v>
      </c>
      <c r="S15" s="5">
        <v>214</v>
      </c>
    </row>
    <row r="16" spans="1:19" ht="28.95" customHeight="1">
      <c r="A16" s="20">
        <v>520</v>
      </c>
      <c r="B16" s="64" t="s">
        <v>67</v>
      </c>
      <c r="C16" s="65"/>
      <c r="D16" s="66"/>
      <c r="E16" s="67">
        <v>155</v>
      </c>
      <c r="F16" s="68"/>
      <c r="G16" s="13">
        <v>3.07</v>
      </c>
      <c r="H16" s="13">
        <v>4.95</v>
      </c>
      <c r="I16" s="13">
        <v>20.170000000000002</v>
      </c>
      <c r="J16" s="13">
        <v>21.75</v>
      </c>
      <c r="K16" s="13">
        <v>0.2</v>
      </c>
      <c r="L16" s="13">
        <v>0.12</v>
      </c>
      <c r="M16" s="13">
        <v>0.1</v>
      </c>
      <c r="N16" s="13">
        <v>10.36</v>
      </c>
      <c r="O16" s="13">
        <v>35.549999999999997</v>
      </c>
      <c r="P16" s="13">
        <v>28.35</v>
      </c>
      <c r="Q16" s="13">
        <v>83.03</v>
      </c>
      <c r="R16" s="13">
        <v>1.08</v>
      </c>
      <c r="S16" s="13">
        <v>140</v>
      </c>
    </row>
    <row r="17" spans="1:20" ht="20.25" customHeight="1">
      <c r="A17" s="21" t="s">
        <v>29</v>
      </c>
      <c r="B17" s="62" t="s">
        <v>25</v>
      </c>
      <c r="C17" s="62"/>
      <c r="D17" s="63"/>
      <c r="E17" s="67">
        <v>200</v>
      </c>
      <c r="F17" s="68"/>
      <c r="G17" s="5">
        <v>1</v>
      </c>
      <c r="H17" s="5">
        <v>0.2</v>
      </c>
      <c r="I17" s="5">
        <v>19.8</v>
      </c>
      <c r="J17" s="5">
        <v>0</v>
      </c>
      <c r="K17" s="5">
        <v>0.2</v>
      </c>
      <c r="L17" s="5">
        <v>0.02</v>
      </c>
      <c r="M17" s="5">
        <v>0</v>
      </c>
      <c r="N17" s="5">
        <v>4</v>
      </c>
      <c r="O17" s="5">
        <v>14</v>
      </c>
      <c r="P17" s="5">
        <v>8</v>
      </c>
      <c r="Q17" s="5">
        <v>14</v>
      </c>
      <c r="R17" s="5">
        <v>2.8</v>
      </c>
      <c r="S17" s="5">
        <v>91</v>
      </c>
      <c r="T17" s="47"/>
    </row>
    <row r="18" spans="1:20" s="24" customFormat="1" ht="15.75" customHeight="1">
      <c r="A18" s="25" t="s">
        <v>29</v>
      </c>
      <c r="B18" s="106" t="s">
        <v>30</v>
      </c>
      <c r="C18" s="99"/>
      <c r="D18" s="100"/>
      <c r="E18" s="67">
        <v>30</v>
      </c>
      <c r="F18" s="68"/>
      <c r="G18" s="26">
        <v>1.04</v>
      </c>
      <c r="H18" s="15">
        <v>0.16</v>
      </c>
      <c r="I18" s="15">
        <v>11.56</v>
      </c>
      <c r="J18" s="15">
        <v>0.12</v>
      </c>
      <c r="K18" s="15">
        <v>0.08</v>
      </c>
      <c r="L18" s="15">
        <v>0.03</v>
      </c>
      <c r="M18" s="15">
        <v>0.02</v>
      </c>
      <c r="N18" s="15">
        <v>0</v>
      </c>
      <c r="O18" s="15">
        <v>6.96</v>
      </c>
      <c r="P18" s="15">
        <v>3.71</v>
      </c>
      <c r="Q18" s="15">
        <v>30.83</v>
      </c>
      <c r="R18" s="15">
        <v>0.32</v>
      </c>
      <c r="S18" s="46">
        <v>51</v>
      </c>
      <c r="T18" s="48"/>
    </row>
    <row r="19" spans="1:20" ht="17.25" customHeight="1" thickBot="1">
      <c r="A19" s="21" t="s">
        <v>29</v>
      </c>
      <c r="B19" s="107" t="s">
        <v>23</v>
      </c>
      <c r="C19" s="107"/>
      <c r="D19" s="108"/>
      <c r="E19" s="114">
        <v>30</v>
      </c>
      <c r="F19" s="115"/>
      <c r="G19" s="5">
        <v>2.2799999999999998</v>
      </c>
      <c r="H19" s="5">
        <v>0.27</v>
      </c>
      <c r="I19" s="5">
        <v>14.88</v>
      </c>
      <c r="J19" s="5">
        <v>0</v>
      </c>
      <c r="K19" s="5">
        <v>0.46</v>
      </c>
      <c r="L19" s="5">
        <v>0.06</v>
      </c>
      <c r="M19" s="5">
        <v>0</v>
      </c>
      <c r="N19" s="5">
        <v>0</v>
      </c>
      <c r="O19" s="5">
        <v>7.8</v>
      </c>
      <c r="P19" s="5">
        <v>10.5</v>
      </c>
      <c r="Q19" s="5">
        <v>24.9</v>
      </c>
      <c r="R19" s="5">
        <v>0.48</v>
      </c>
      <c r="S19" s="5">
        <v>71</v>
      </c>
    </row>
    <row r="20" spans="1:20" ht="21.75" customHeight="1" thickBot="1">
      <c r="A20" s="20"/>
      <c r="B20" s="109" t="s">
        <v>17</v>
      </c>
      <c r="C20" s="109"/>
      <c r="D20" s="110"/>
      <c r="E20" s="116">
        <f>SUM(E13:F19)</f>
        <v>770</v>
      </c>
      <c r="F20" s="88"/>
      <c r="G20" s="34">
        <f t="shared" ref="G20:S20" si="1">SUM(G13:G19)</f>
        <v>27.69</v>
      </c>
      <c r="H20" s="34">
        <f t="shared" si="1"/>
        <v>27.979999999999997</v>
      </c>
      <c r="I20" s="15">
        <f t="shared" si="1"/>
        <v>95.91</v>
      </c>
      <c r="J20" s="34">
        <f t="shared" si="1"/>
        <v>53.419999999999995</v>
      </c>
      <c r="K20" s="34">
        <f t="shared" si="1"/>
        <v>9.0399999999999991</v>
      </c>
      <c r="L20" s="34">
        <f t="shared" si="1"/>
        <v>0.40000000000000008</v>
      </c>
      <c r="M20" s="34">
        <f t="shared" si="1"/>
        <v>0.23</v>
      </c>
      <c r="N20" s="34">
        <f t="shared" si="1"/>
        <v>22.25</v>
      </c>
      <c r="O20" s="34">
        <f t="shared" si="1"/>
        <v>151.07000000000002</v>
      </c>
      <c r="P20" s="34">
        <f t="shared" si="1"/>
        <v>117.37999999999998</v>
      </c>
      <c r="Q20" s="34">
        <f t="shared" si="1"/>
        <v>397.91999999999996</v>
      </c>
      <c r="R20" s="34">
        <f t="shared" si="1"/>
        <v>7.1100000000000012</v>
      </c>
      <c r="S20" s="38">
        <f t="shared" si="1"/>
        <v>757</v>
      </c>
    </row>
    <row r="21" spans="1:20" ht="15" customHeight="1" thickBot="1">
      <c r="A21" s="33"/>
      <c r="B21" s="111" t="s">
        <v>37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103"/>
    </row>
    <row r="22" spans="1:20" ht="20.25" customHeight="1">
      <c r="A22" s="21">
        <v>648</v>
      </c>
      <c r="B22" s="62" t="s">
        <v>27</v>
      </c>
      <c r="C22" s="62"/>
      <c r="D22" s="63"/>
      <c r="E22" s="97">
        <v>200</v>
      </c>
      <c r="F22" s="98"/>
      <c r="G22" s="5">
        <v>0</v>
      </c>
      <c r="H22" s="5">
        <v>0</v>
      </c>
      <c r="I22" s="5">
        <v>10</v>
      </c>
      <c r="J22" s="5">
        <v>0</v>
      </c>
      <c r="K22" s="5">
        <v>0</v>
      </c>
      <c r="L22" s="5">
        <v>0</v>
      </c>
      <c r="M22" s="5">
        <v>0</v>
      </c>
      <c r="N22" s="5">
        <v>4</v>
      </c>
      <c r="O22" s="5">
        <v>0.2</v>
      </c>
      <c r="P22" s="5">
        <v>0</v>
      </c>
      <c r="Q22" s="5">
        <v>0</v>
      </c>
      <c r="R22" s="5">
        <v>0.3</v>
      </c>
      <c r="S22" s="5">
        <v>119</v>
      </c>
    </row>
    <row r="23" spans="1:20" ht="15.75" customHeight="1">
      <c r="A23" s="21" t="s">
        <v>29</v>
      </c>
      <c r="B23" s="64" t="s">
        <v>49</v>
      </c>
      <c r="C23" s="65"/>
      <c r="D23" s="66"/>
      <c r="E23" s="67">
        <v>60</v>
      </c>
      <c r="F23" s="68"/>
      <c r="G23" s="13">
        <v>3.84</v>
      </c>
      <c r="H23" s="13">
        <v>10.08</v>
      </c>
      <c r="I23" s="13">
        <v>41.1</v>
      </c>
      <c r="J23" s="13">
        <v>0</v>
      </c>
      <c r="K23" s="13">
        <v>0</v>
      </c>
      <c r="L23" s="13">
        <v>0.06</v>
      </c>
      <c r="M23" s="13">
        <v>0.02</v>
      </c>
      <c r="N23" s="13">
        <v>0</v>
      </c>
      <c r="O23" s="13">
        <v>13.8</v>
      </c>
      <c r="P23" s="13">
        <v>0</v>
      </c>
      <c r="Q23" s="13">
        <v>0</v>
      </c>
      <c r="R23" s="13">
        <v>0.48</v>
      </c>
      <c r="S23" s="13">
        <v>262</v>
      </c>
    </row>
    <row r="24" spans="1:20" ht="15.75" customHeight="1">
      <c r="A24" s="21" t="s">
        <v>33</v>
      </c>
      <c r="B24" s="64" t="s">
        <v>54</v>
      </c>
      <c r="C24" s="65"/>
      <c r="D24" s="66"/>
      <c r="E24" s="67">
        <v>100</v>
      </c>
      <c r="F24" s="68"/>
      <c r="G24" s="5">
        <v>0.4</v>
      </c>
      <c r="H24" s="5">
        <v>0.04</v>
      </c>
      <c r="I24" s="5">
        <v>9.8000000000000007</v>
      </c>
      <c r="J24" s="5">
        <v>0</v>
      </c>
      <c r="K24" s="5">
        <v>0</v>
      </c>
      <c r="L24" s="5">
        <v>0.03</v>
      </c>
      <c r="M24" s="5">
        <v>0.02</v>
      </c>
      <c r="N24" s="5">
        <v>10</v>
      </c>
      <c r="O24" s="5">
        <v>2.2000000000000002</v>
      </c>
      <c r="P24" s="5">
        <v>0</v>
      </c>
      <c r="Q24" s="5">
        <v>0</v>
      </c>
      <c r="R24" s="5">
        <v>16</v>
      </c>
      <c r="S24" s="5">
        <v>47</v>
      </c>
    </row>
    <row r="25" spans="1:20" ht="15.6">
      <c r="A25" s="20"/>
      <c r="B25" s="104" t="s">
        <v>17</v>
      </c>
      <c r="C25" s="104"/>
      <c r="D25" s="105"/>
      <c r="E25" s="112">
        <f>SUM(E22:E24)</f>
        <v>360</v>
      </c>
      <c r="F25" s="113"/>
      <c r="G25" s="17">
        <f>SUM(G22:G24)</f>
        <v>4.24</v>
      </c>
      <c r="H25" s="17">
        <f t="shared" ref="H25:S25" si="2">SUM(H22:H24)</f>
        <v>10.119999999999999</v>
      </c>
      <c r="I25" s="17">
        <f t="shared" si="2"/>
        <v>60.900000000000006</v>
      </c>
      <c r="J25" s="17">
        <f t="shared" si="2"/>
        <v>0</v>
      </c>
      <c r="K25" s="17">
        <f t="shared" si="2"/>
        <v>0</v>
      </c>
      <c r="L25" s="17">
        <f t="shared" si="2"/>
        <v>0.09</v>
      </c>
      <c r="M25" s="17">
        <f t="shared" si="2"/>
        <v>0.04</v>
      </c>
      <c r="N25" s="17">
        <f t="shared" si="2"/>
        <v>14</v>
      </c>
      <c r="O25" s="17">
        <f t="shared" si="2"/>
        <v>16.2</v>
      </c>
      <c r="P25" s="17">
        <f t="shared" si="2"/>
        <v>0</v>
      </c>
      <c r="Q25" s="17">
        <f t="shared" si="2"/>
        <v>0</v>
      </c>
      <c r="R25" s="17">
        <f t="shared" si="2"/>
        <v>16.78</v>
      </c>
      <c r="S25" s="17">
        <f t="shared" si="2"/>
        <v>428</v>
      </c>
    </row>
    <row r="26" spans="1:20" ht="15.6">
      <c r="A26" s="20"/>
      <c r="B26" s="104" t="s">
        <v>31</v>
      </c>
      <c r="C26" s="104"/>
      <c r="D26" s="105"/>
      <c r="E26" s="112">
        <f>E11+E20+E25</f>
        <v>1643</v>
      </c>
      <c r="F26" s="113"/>
      <c r="G26" s="17">
        <f t="shared" ref="G26:S26" si="3">G11+G20+G25</f>
        <v>49.032000000000004</v>
      </c>
      <c r="H26" s="17">
        <f t="shared" si="3"/>
        <v>59.269999999999989</v>
      </c>
      <c r="I26" s="17">
        <f t="shared" si="3"/>
        <v>259.87</v>
      </c>
      <c r="J26" s="17">
        <f t="shared" si="3"/>
        <v>133.94</v>
      </c>
      <c r="K26" s="17">
        <f t="shared" si="3"/>
        <v>10.959999999999999</v>
      </c>
      <c r="L26" s="17">
        <f t="shared" si="3"/>
        <v>0.69000000000000006</v>
      </c>
      <c r="M26" s="17">
        <f t="shared" si="3"/>
        <v>0.37</v>
      </c>
      <c r="N26" s="17">
        <f t="shared" si="3"/>
        <v>36.299999999999997</v>
      </c>
      <c r="O26" s="17">
        <f t="shared" si="3"/>
        <v>357.81</v>
      </c>
      <c r="P26" s="17">
        <f t="shared" si="3"/>
        <v>150.80999999999997</v>
      </c>
      <c r="Q26" s="37">
        <f t="shared" si="3"/>
        <v>572.94999999999993</v>
      </c>
      <c r="R26" s="37">
        <f t="shared" si="3"/>
        <v>26.130000000000003</v>
      </c>
      <c r="S26" s="36">
        <f t="shared" si="3"/>
        <v>1887</v>
      </c>
    </row>
    <row r="28" spans="1:20">
      <c r="S28" t="s">
        <v>147</v>
      </c>
    </row>
  </sheetData>
  <mergeCells count="51">
    <mergeCell ref="E20:F20"/>
    <mergeCell ref="E22:F22"/>
    <mergeCell ref="E23:F23"/>
    <mergeCell ref="E10:F10"/>
    <mergeCell ref="E11:F11"/>
    <mergeCell ref="E13:F13"/>
    <mergeCell ref="E14:F14"/>
    <mergeCell ref="E15:F15"/>
    <mergeCell ref="B16:D16"/>
    <mergeCell ref="B25:D25"/>
    <mergeCell ref="B26:D26"/>
    <mergeCell ref="B22:D22"/>
    <mergeCell ref="B23:D23"/>
    <mergeCell ref="B17:D17"/>
    <mergeCell ref="B18:D18"/>
    <mergeCell ref="B19:D19"/>
    <mergeCell ref="B20:D20"/>
    <mergeCell ref="B21:S21"/>
    <mergeCell ref="E16:F16"/>
    <mergeCell ref="E17:F17"/>
    <mergeCell ref="E18:F18"/>
    <mergeCell ref="E25:F25"/>
    <mergeCell ref="E26:F26"/>
    <mergeCell ref="E19:F19"/>
    <mergeCell ref="E7:F7"/>
    <mergeCell ref="E8:F8"/>
    <mergeCell ref="E9:F9"/>
    <mergeCell ref="E4:F4"/>
    <mergeCell ref="B13:D13"/>
    <mergeCell ref="E6:F6"/>
    <mergeCell ref="B9:D9"/>
    <mergeCell ref="B10:D10"/>
    <mergeCell ref="B11:D11"/>
    <mergeCell ref="B12:S12"/>
    <mergeCell ref="B8:D8"/>
    <mergeCell ref="B14:D14"/>
    <mergeCell ref="B24:D24"/>
    <mergeCell ref="E24:F24"/>
    <mergeCell ref="B1:S1"/>
    <mergeCell ref="A2:A3"/>
    <mergeCell ref="B2:D3"/>
    <mergeCell ref="G2:I2"/>
    <mergeCell ref="J2:N2"/>
    <mergeCell ref="O2:R2"/>
    <mergeCell ref="S2:S3"/>
    <mergeCell ref="E2:F3"/>
    <mergeCell ref="B15:D15"/>
    <mergeCell ref="B4:D4"/>
    <mergeCell ref="B5:S5"/>
    <mergeCell ref="B6:D6"/>
    <mergeCell ref="B7:D7"/>
  </mergeCells>
  <pageMargins left="0.11811023622047245" right="0.31496062992125984" top="0.15748031496062992" bottom="0.15748031496062992" header="0.31496062992125984" footer="0.31496062992125984"/>
  <pageSetup paperSize="9" scale="9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5"/>
  <sheetViews>
    <sheetView view="pageLayout" workbookViewId="0">
      <selection activeCell="B16" sqref="B16:E16"/>
    </sheetView>
  </sheetViews>
  <sheetFormatPr defaultRowHeight="14.4"/>
  <cols>
    <col min="1" max="1" width="7.88671875" customWidth="1"/>
    <col min="4" max="4" width="10.6640625" customWidth="1"/>
    <col min="5" max="5" width="4.44140625" customWidth="1"/>
    <col min="6" max="6" width="8.5546875" customWidth="1"/>
    <col min="7" max="7" width="6.88671875" customWidth="1"/>
    <col min="8" max="9" width="7.6640625" customWidth="1"/>
    <col min="10" max="10" width="9" customWidth="1"/>
    <col min="11" max="11" width="8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6.6640625" customWidth="1"/>
    <col min="19" max="19" width="7.33203125" customWidth="1"/>
    <col min="20" max="20" width="8.44140625" customWidth="1"/>
  </cols>
  <sheetData>
    <row r="1" spans="1:20" ht="19.5" customHeight="1" thickBot="1">
      <c r="B1" s="69" t="s">
        <v>81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5" customHeight="1">
      <c r="A2" s="156" t="s">
        <v>28</v>
      </c>
      <c r="B2" s="72" t="s">
        <v>0</v>
      </c>
      <c r="C2" s="72"/>
      <c r="D2" s="72"/>
      <c r="E2" s="73"/>
      <c r="F2" s="81" t="s">
        <v>1</v>
      </c>
      <c r="G2" s="82"/>
      <c r="H2" s="76" t="s">
        <v>2</v>
      </c>
      <c r="I2" s="77"/>
      <c r="J2" s="78"/>
      <c r="K2" s="76" t="s">
        <v>3</v>
      </c>
      <c r="L2" s="77"/>
      <c r="M2" s="77"/>
      <c r="N2" s="77"/>
      <c r="O2" s="78"/>
      <c r="P2" s="76" t="s">
        <v>11</v>
      </c>
      <c r="Q2" s="77"/>
      <c r="R2" s="77"/>
      <c r="S2" s="78"/>
      <c r="T2" s="154" t="s">
        <v>21</v>
      </c>
    </row>
    <row r="3" spans="1:20" ht="22.5" customHeight="1" thickBot="1">
      <c r="A3" s="157"/>
      <c r="B3" s="74"/>
      <c r="C3" s="74"/>
      <c r="D3" s="74"/>
      <c r="E3" s="75"/>
      <c r="F3" s="83"/>
      <c r="G3" s="84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55"/>
    </row>
    <row r="4" spans="1:20" ht="15" thickBot="1">
      <c r="A4" s="20"/>
      <c r="B4" s="85">
        <v>1</v>
      </c>
      <c r="C4" s="85"/>
      <c r="D4" s="85"/>
      <c r="E4" s="86"/>
      <c r="F4" s="53"/>
      <c r="G4" s="1">
        <v>2</v>
      </c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</row>
    <row r="6" spans="1:20" ht="30.75" customHeight="1">
      <c r="A6" s="20">
        <v>366</v>
      </c>
      <c r="B6" s="121" t="s">
        <v>41</v>
      </c>
      <c r="C6" s="143"/>
      <c r="D6" s="143"/>
      <c r="E6" s="144"/>
      <c r="F6" s="97">
        <v>135</v>
      </c>
      <c r="G6" s="98"/>
      <c r="H6" s="5">
        <v>22.3</v>
      </c>
      <c r="I6" s="5">
        <v>16.399999999999999</v>
      </c>
      <c r="J6" s="5">
        <v>32.700000000000003</v>
      </c>
      <c r="K6" s="5">
        <v>96.3</v>
      </c>
      <c r="L6" s="5">
        <v>0.05</v>
      </c>
      <c r="M6" s="5">
        <v>7.0000000000000007E-2</v>
      </c>
      <c r="N6" s="5">
        <v>0.37</v>
      </c>
      <c r="O6" s="5">
        <v>0.54</v>
      </c>
      <c r="P6" s="5">
        <v>248.45</v>
      </c>
      <c r="Q6" s="5">
        <v>34.96</v>
      </c>
      <c r="R6" s="57">
        <v>277</v>
      </c>
      <c r="S6" s="57">
        <v>0.68</v>
      </c>
      <c r="T6" s="5">
        <v>363</v>
      </c>
    </row>
    <row r="7" spans="1:20" ht="27.75" customHeight="1">
      <c r="A7" s="21" t="s">
        <v>29</v>
      </c>
      <c r="B7" s="64" t="s">
        <v>50</v>
      </c>
      <c r="C7" s="65"/>
      <c r="D7" s="65"/>
      <c r="E7" s="66"/>
      <c r="F7" s="67">
        <v>100</v>
      </c>
      <c r="G7" s="68"/>
      <c r="H7" s="5">
        <v>0.4</v>
      </c>
      <c r="I7" s="5">
        <v>0.04</v>
      </c>
      <c r="J7" s="6">
        <v>9.8000000000000007</v>
      </c>
      <c r="K7" s="5">
        <v>0</v>
      </c>
      <c r="L7" s="5">
        <v>0</v>
      </c>
      <c r="M7" s="5">
        <v>0.03</v>
      </c>
      <c r="N7" s="5">
        <v>0.02</v>
      </c>
      <c r="O7" s="5">
        <v>10</v>
      </c>
      <c r="P7" s="5">
        <v>2.2000000000000002</v>
      </c>
      <c r="Q7" s="5">
        <v>0</v>
      </c>
      <c r="R7" s="57">
        <v>0</v>
      </c>
      <c r="S7" s="57">
        <v>16.7</v>
      </c>
      <c r="T7" s="5">
        <v>47</v>
      </c>
    </row>
    <row r="8" spans="1:20" ht="21" customHeight="1">
      <c r="A8" s="20">
        <v>685</v>
      </c>
      <c r="B8" s="64" t="s">
        <v>24</v>
      </c>
      <c r="C8" s="159"/>
      <c r="D8" s="159"/>
      <c r="E8" s="160"/>
      <c r="F8" s="67">
        <v>215</v>
      </c>
      <c r="G8" s="68"/>
      <c r="H8" s="5">
        <v>0.2</v>
      </c>
      <c r="I8" s="5">
        <v>0</v>
      </c>
      <c r="J8" s="5">
        <v>13.7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0.4</v>
      </c>
      <c r="Q8" s="5">
        <v>0</v>
      </c>
      <c r="R8" s="57">
        <v>0</v>
      </c>
      <c r="S8" s="57">
        <v>0.04</v>
      </c>
      <c r="T8" s="5">
        <v>55</v>
      </c>
    </row>
    <row r="9" spans="1:20" ht="20.25" customHeight="1">
      <c r="A9" s="21" t="s">
        <v>29</v>
      </c>
      <c r="B9" s="64" t="s">
        <v>23</v>
      </c>
      <c r="C9" s="65"/>
      <c r="D9" s="65"/>
      <c r="E9" s="66"/>
      <c r="F9" s="67">
        <v>50</v>
      </c>
      <c r="G9" s="68"/>
      <c r="H9" s="5">
        <v>3.8</v>
      </c>
      <c r="I9" s="5">
        <v>0.45</v>
      </c>
      <c r="J9" s="5">
        <v>24.8</v>
      </c>
      <c r="K9" s="5">
        <v>0</v>
      </c>
      <c r="L9" s="5">
        <v>0.77</v>
      </c>
      <c r="M9" s="5">
        <v>0.08</v>
      </c>
      <c r="N9" s="5">
        <v>0</v>
      </c>
      <c r="O9" s="5">
        <v>0</v>
      </c>
      <c r="P9" s="5">
        <v>13</v>
      </c>
      <c r="Q9" s="5">
        <v>17.5</v>
      </c>
      <c r="R9" s="57">
        <v>41.5</v>
      </c>
      <c r="S9" s="57">
        <v>0.8</v>
      </c>
      <c r="T9" s="5">
        <v>117</v>
      </c>
    </row>
    <row r="10" spans="1:20" ht="16.2" thickBot="1">
      <c r="A10" s="20"/>
      <c r="B10" s="101" t="s">
        <v>17</v>
      </c>
      <c r="C10" s="101"/>
      <c r="D10" s="101"/>
      <c r="E10" s="102"/>
      <c r="F10" s="117">
        <f>SUM(F6:G9)</f>
        <v>500</v>
      </c>
      <c r="G10" s="118"/>
      <c r="H10" s="13">
        <f t="shared" ref="H10:T10" si="0">SUM(H6:H9)</f>
        <v>26.7</v>
      </c>
      <c r="I10" s="13">
        <f t="shared" si="0"/>
        <v>16.889999999999997</v>
      </c>
      <c r="J10" s="13">
        <f t="shared" si="0"/>
        <v>81</v>
      </c>
      <c r="K10" s="13">
        <f t="shared" si="0"/>
        <v>96.3</v>
      </c>
      <c r="L10" s="13">
        <f t="shared" si="0"/>
        <v>0.82000000000000006</v>
      </c>
      <c r="M10" s="13">
        <f t="shared" si="0"/>
        <v>0.18</v>
      </c>
      <c r="N10" s="13">
        <f t="shared" si="0"/>
        <v>0.39</v>
      </c>
      <c r="O10" s="13">
        <f t="shared" si="0"/>
        <v>10.54</v>
      </c>
      <c r="P10" s="13">
        <f t="shared" si="0"/>
        <v>264.04999999999995</v>
      </c>
      <c r="Q10" s="13">
        <f t="shared" si="0"/>
        <v>52.46</v>
      </c>
      <c r="R10" s="58">
        <f t="shared" si="0"/>
        <v>318.5</v>
      </c>
      <c r="S10" s="59">
        <f t="shared" si="0"/>
        <v>18.22</v>
      </c>
      <c r="T10" s="9">
        <f t="shared" si="0"/>
        <v>582</v>
      </c>
    </row>
    <row r="11" spans="1:20" ht="16.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103"/>
    </row>
    <row r="12" spans="1:20" s="24" customFormat="1" ht="18.600000000000001" customHeight="1">
      <c r="A12" s="25"/>
      <c r="B12" s="138"/>
      <c r="C12" s="139"/>
      <c r="D12" s="139"/>
      <c r="E12" s="140"/>
      <c r="F12" s="97"/>
      <c r="G12" s="98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30.75" customHeight="1">
      <c r="A13" s="20">
        <v>138</v>
      </c>
      <c r="B13" s="158" t="s">
        <v>106</v>
      </c>
      <c r="C13" s="134"/>
      <c r="D13" s="134"/>
      <c r="E13" s="135"/>
      <c r="F13" s="67">
        <v>200</v>
      </c>
      <c r="G13" s="68"/>
      <c r="H13" s="14">
        <v>2.1</v>
      </c>
      <c r="I13" s="14">
        <v>2.1</v>
      </c>
      <c r="J13" s="14">
        <v>15.5</v>
      </c>
      <c r="K13" s="14">
        <v>8.5</v>
      </c>
      <c r="L13" s="14">
        <v>0.22</v>
      </c>
      <c r="M13" s="14">
        <v>7.0000000000000007E-2</v>
      </c>
      <c r="N13" s="14">
        <v>0.05</v>
      </c>
      <c r="O13" s="14">
        <v>5.6</v>
      </c>
      <c r="P13" s="14">
        <v>12.6</v>
      </c>
      <c r="Q13" s="14">
        <v>19.21</v>
      </c>
      <c r="R13" s="14">
        <v>63.04</v>
      </c>
      <c r="S13" s="14">
        <v>0.73</v>
      </c>
      <c r="T13" s="14">
        <v>101</v>
      </c>
    </row>
    <row r="14" spans="1:20" ht="26.25" customHeight="1">
      <c r="A14" s="20">
        <v>451</v>
      </c>
      <c r="B14" s="65" t="s">
        <v>145</v>
      </c>
      <c r="C14" s="65"/>
      <c r="D14" s="65"/>
      <c r="E14" s="66"/>
      <c r="F14" s="67">
        <v>90</v>
      </c>
      <c r="G14" s="68"/>
      <c r="H14" s="13">
        <v>7.8</v>
      </c>
      <c r="I14" s="13">
        <v>10.4</v>
      </c>
      <c r="J14" s="13">
        <v>9.5</v>
      </c>
      <c r="K14" s="13">
        <v>24.8</v>
      </c>
      <c r="L14" s="13">
        <v>1.65</v>
      </c>
      <c r="M14" s="13">
        <v>0.04</v>
      </c>
      <c r="N14" s="13">
        <v>7.0000000000000007E-2</v>
      </c>
      <c r="O14" s="13">
        <v>1.03</v>
      </c>
      <c r="P14" s="13">
        <v>20.3</v>
      </c>
      <c r="Q14" s="13">
        <v>16.93</v>
      </c>
      <c r="R14" s="13">
        <v>79.2</v>
      </c>
      <c r="S14" s="13">
        <v>0.88</v>
      </c>
      <c r="T14" s="13">
        <v>164</v>
      </c>
    </row>
    <row r="15" spans="1:20" ht="16.5" customHeight="1">
      <c r="A15" s="20">
        <v>224</v>
      </c>
      <c r="B15" s="62" t="s">
        <v>38</v>
      </c>
      <c r="C15" s="62"/>
      <c r="D15" s="62"/>
      <c r="E15" s="63"/>
      <c r="F15" s="67">
        <v>150</v>
      </c>
      <c r="G15" s="68"/>
      <c r="H15" s="13">
        <v>2.9</v>
      </c>
      <c r="I15" s="13">
        <v>7.5</v>
      </c>
      <c r="J15" s="13">
        <v>13.1</v>
      </c>
      <c r="K15" s="13">
        <v>9.56</v>
      </c>
      <c r="L15" s="13">
        <v>2.88</v>
      </c>
      <c r="M15" s="13">
        <v>8.5000000000000006E-2</v>
      </c>
      <c r="N15" s="13">
        <v>7.0000000000000007E-2</v>
      </c>
      <c r="O15" s="13">
        <v>10.6</v>
      </c>
      <c r="P15" s="13">
        <v>37.49</v>
      </c>
      <c r="Q15" s="13">
        <v>33.700000000000003</v>
      </c>
      <c r="R15" s="58">
        <v>72.099999999999994</v>
      </c>
      <c r="S15" s="13">
        <v>1.1399999999999999</v>
      </c>
      <c r="T15" s="13">
        <v>131</v>
      </c>
    </row>
    <row r="16" spans="1:20" ht="20.25" customHeight="1">
      <c r="A16" s="21">
        <v>639</v>
      </c>
      <c r="B16" s="99" t="s">
        <v>22</v>
      </c>
      <c r="C16" s="99"/>
      <c r="D16" s="99"/>
      <c r="E16" s="100"/>
      <c r="F16" s="67">
        <v>200</v>
      </c>
      <c r="G16" s="68"/>
      <c r="H16" s="5">
        <v>2.4</v>
      </c>
      <c r="I16" s="5">
        <v>0.1</v>
      </c>
      <c r="J16" s="5">
        <v>41.4</v>
      </c>
      <c r="K16" s="5">
        <v>0</v>
      </c>
      <c r="L16" s="5">
        <v>2.75</v>
      </c>
      <c r="M16" s="5">
        <v>0.04</v>
      </c>
      <c r="N16" s="5">
        <v>0.08</v>
      </c>
      <c r="O16" s="5">
        <v>0.8</v>
      </c>
      <c r="P16" s="5">
        <v>70.930000000000007</v>
      </c>
      <c r="Q16" s="5">
        <v>45.68</v>
      </c>
      <c r="R16" s="57">
        <v>63.51</v>
      </c>
      <c r="S16" s="5">
        <v>1.44</v>
      </c>
      <c r="T16" s="5">
        <v>171</v>
      </c>
    </row>
    <row r="17" spans="1:20" s="24" customFormat="1" ht="18.75" customHeight="1">
      <c r="A17" s="25" t="s">
        <v>29</v>
      </c>
      <c r="B17" s="106" t="s">
        <v>30</v>
      </c>
      <c r="C17" s="99"/>
      <c r="D17" s="99"/>
      <c r="E17" s="100"/>
      <c r="F17" s="67">
        <v>30</v>
      </c>
      <c r="G17" s="68"/>
      <c r="H17" s="26">
        <v>1.39</v>
      </c>
      <c r="I17" s="15">
        <v>0.22</v>
      </c>
      <c r="J17" s="15">
        <v>15.42</v>
      </c>
      <c r="K17" s="15">
        <v>0.16</v>
      </c>
      <c r="L17" s="15">
        <v>0.1</v>
      </c>
      <c r="M17" s="15">
        <v>0.04</v>
      </c>
      <c r="N17" s="15">
        <v>0.03</v>
      </c>
      <c r="O17" s="13">
        <v>0</v>
      </c>
      <c r="P17" s="13">
        <v>9.2799999999999994</v>
      </c>
      <c r="Q17" s="13">
        <v>4.9400000000000004</v>
      </c>
      <c r="R17" s="58">
        <v>42.11</v>
      </c>
      <c r="S17" s="15">
        <v>0.43</v>
      </c>
      <c r="T17" s="15">
        <v>51</v>
      </c>
    </row>
    <row r="18" spans="1:20" s="24" customFormat="1" ht="18.75" customHeight="1" thickBot="1">
      <c r="A18" s="30" t="s">
        <v>29</v>
      </c>
      <c r="B18" s="151" t="s">
        <v>23</v>
      </c>
      <c r="C18" s="107"/>
      <c r="D18" s="107"/>
      <c r="E18" s="108"/>
      <c r="F18" s="67">
        <v>50</v>
      </c>
      <c r="G18" s="68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7">
        <v>41.5</v>
      </c>
      <c r="S18" s="5">
        <v>0.8</v>
      </c>
      <c r="T18" s="5">
        <v>117</v>
      </c>
    </row>
    <row r="19" spans="1:20" ht="16.5" customHeight="1" thickBot="1">
      <c r="A19" s="27"/>
      <c r="B19" s="152" t="s">
        <v>17</v>
      </c>
      <c r="C19" s="149"/>
      <c r="D19" s="149"/>
      <c r="E19" s="150"/>
      <c r="F19" s="117">
        <f>SUM(F12:G18)</f>
        <v>720</v>
      </c>
      <c r="G19" s="118"/>
      <c r="H19" s="13">
        <f t="shared" ref="H19:T19" si="1">SUM(H12:H18)</f>
        <v>20.39</v>
      </c>
      <c r="I19" s="13">
        <f t="shared" si="1"/>
        <v>20.77</v>
      </c>
      <c r="J19" s="13">
        <f t="shared" si="1"/>
        <v>119.72</v>
      </c>
      <c r="K19" s="13">
        <f t="shared" si="1"/>
        <v>43.019999999999996</v>
      </c>
      <c r="L19" s="13">
        <f t="shared" si="1"/>
        <v>8.3699999999999992</v>
      </c>
      <c r="M19" s="13">
        <f t="shared" si="1"/>
        <v>0.35500000000000004</v>
      </c>
      <c r="N19" s="13">
        <f t="shared" si="1"/>
        <v>0.30000000000000004</v>
      </c>
      <c r="O19" s="15">
        <f t="shared" si="1"/>
        <v>18.03</v>
      </c>
      <c r="P19" s="15">
        <f t="shared" si="1"/>
        <v>163.6</v>
      </c>
      <c r="Q19" s="15">
        <f t="shared" si="1"/>
        <v>137.96</v>
      </c>
      <c r="R19" s="60">
        <f t="shared" si="1"/>
        <v>361.46000000000004</v>
      </c>
      <c r="S19" s="22">
        <f t="shared" si="1"/>
        <v>5.419999999999999</v>
      </c>
      <c r="T19" s="32">
        <f t="shared" si="1"/>
        <v>735</v>
      </c>
    </row>
    <row r="20" spans="1:20" ht="15.75" customHeight="1" thickBot="1">
      <c r="A20" s="29"/>
      <c r="B20" s="153" t="s">
        <v>37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1:20" ht="22.5" customHeight="1">
      <c r="A21" s="28">
        <v>685</v>
      </c>
      <c r="B21" s="134" t="s">
        <v>63</v>
      </c>
      <c r="C21" s="134"/>
      <c r="D21" s="134"/>
      <c r="E21" s="135"/>
      <c r="F21" s="97">
        <v>200</v>
      </c>
      <c r="G21" s="98"/>
      <c r="H21" s="14">
        <v>1.5</v>
      </c>
      <c r="I21" s="14">
        <v>1.6</v>
      </c>
      <c r="J21" s="14">
        <v>15.8</v>
      </c>
      <c r="K21" s="14">
        <v>9</v>
      </c>
      <c r="L21" s="14">
        <v>0.05</v>
      </c>
      <c r="M21" s="14">
        <v>0.01</v>
      </c>
      <c r="N21" s="14">
        <v>0.06</v>
      </c>
      <c r="O21" s="14">
        <v>0.26</v>
      </c>
      <c r="P21" s="14">
        <v>53.2</v>
      </c>
      <c r="Q21" s="14">
        <v>6.09</v>
      </c>
      <c r="R21" s="14">
        <v>39.15</v>
      </c>
      <c r="S21" s="14">
        <v>0.08</v>
      </c>
      <c r="T21" s="14">
        <v>81</v>
      </c>
    </row>
    <row r="22" spans="1:20" ht="22.5" customHeight="1">
      <c r="A22" s="20">
        <v>84</v>
      </c>
      <c r="B22" s="65" t="s">
        <v>92</v>
      </c>
      <c r="C22" s="65"/>
      <c r="D22" s="65"/>
      <c r="E22" s="66"/>
      <c r="F22" s="67">
        <v>75</v>
      </c>
      <c r="G22" s="68"/>
      <c r="H22" s="5">
        <v>5.3</v>
      </c>
      <c r="I22" s="5">
        <v>8.8000000000000007</v>
      </c>
      <c r="J22" s="5">
        <v>40.1</v>
      </c>
      <c r="K22" s="5">
        <v>41.56</v>
      </c>
      <c r="L22" s="5">
        <v>0.86</v>
      </c>
      <c r="M22" s="5">
        <v>7.0000000000000007E-2</v>
      </c>
      <c r="N22" s="5">
        <v>0.04</v>
      </c>
      <c r="O22" s="5">
        <v>0</v>
      </c>
      <c r="P22" s="5">
        <v>11.53</v>
      </c>
      <c r="Q22" s="5">
        <v>7.5</v>
      </c>
      <c r="R22" s="5">
        <v>44.96</v>
      </c>
      <c r="S22" s="5">
        <v>0.63</v>
      </c>
      <c r="T22" s="5">
        <v>261</v>
      </c>
    </row>
    <row r="23" spans="1:20" ht="21" customHeight="1">
      <c r="A23" s="21" t="s">
        <v>33</v>
      </c>
      <c r="B23" s="106" t="s">
        <v>55</v>
      </c>
      <c r="C23" s="99"/>
      <c r="D23" s="99"/>
      <c r="E23" s="100"/>
      <c r="F23" s="67">
        <v>100</v>
      </c>
      <c r="G23" s="68"/>
      <c r="H23" s="5">
        <v>0.4</v>
      </c>
      <c r="I23" s="5">
        <v>0.04</v>
      </c>
      <c r="J23" s="5">
        <v>9.8000000000000007</v>
      </c>
      <c r="K23" s="5">
        <v>0</v>
      </c>
      <c r="L23" s="5">
        <v>0</v>
      </c>
      <c r="M23" s="5">
        <v>0.03</v>
      </c>
      <c r="N23" s="5">
        <v>0.02</v>
      </c>
      <c r="O23" s="5">
        <v>10</v>
      </c>
      <c r="P23" s="5">
        <v>2.2000000000000002</v>
      </c>
      <c r="Q23" s="5">
        <v>0</v>
      </c>
      <c r="R23" s="5">
        <v>0</v>
      </c>
      <c r="S23" s="11">
        <v>16</v>
      </c>
      <c r="T23" s="5">
        <v>47</v>
      </c>
    </row>
    <row r="24" spans="1:20" ht="15.6">
      <c r="A24" s="20"/>
      <c r="B24" s="104" t="s">
        <v>17</v>
      </c>
      <c r="C24" s="104"/>
      <c r="D24" s="104"/>
      <c r="E24" s="105"/>
      <c r="F24" s="112">
        <f>SUM(F21:G23)</f>
        <v>375</v>
      </c>
      <c r="G24" s="113"/>
      <c r="H24" s="14">
        <f t="shared" ref="H24:T24" si="2">SUM(H21:H23)</f>
        <v>7.2</v>
      </c>
      <c r="I24" s="14">
        <f t="shared" si="2"/>
        <v>10.44</v>
      </c>
      <c r="J24" s="14">
        <f t="shared" si="2"/>
        <v>65.7</v>
      </c>
      <c r="K24" s="14">
        <f t="shared" si="2"/>
        <v>50.56</v>
      </c>
      <c r="L24" s="14">
        <f t="shared" si="2"/>
        <v>0.91</v>
      </c>
      <c r="M24" s="14">
        <f t="shared" si="2"/>
        <v>0.11</v>
      </c>
      <c r="N24" s="14">
        <f t="shared" si="2"/>
        <v>0.12000000000000001</v>
      </c>
      <c r="O24" s="14">
        <f t="shared" si="2"/>
        <v>10.26</v>
      </c>
      <c r="P24" s="14">
        <f t="shared" si="2"/>
        <v>66.930000000000007</v>
      </c>
      <c r="Q24" s="14">
        <f t="shared" si="2"/>
        <v>13.59</v>
      </c>
      <c r="R24" s="14">
        <f t="shared" si="2"/>
        <v>84.11</v>
      </c>
      <c r="S24" s="40">
        <f t="shared" si="2"/>
        <v>16.71</v>
      </c>
      <c r="T24" s="18">
        <f t="shared" si="2"/>
        <v>389</v>
      </c>
    </row>
    <row r="25" spans="1:20" ht="21.75" customHeight="1" thickBot="1">
      <c r="A25" s="20"/>
      <c r="B25" s="149" t="s">
        <v>31</v>
      </c>
      <c r="C25" s="149"/>
      <c r="D25" s="149"/>
      <c r="E25" s="150"/>
      <c r="F25" s="117">
        <f>F10+F19+F24</f>
        <v>1595</v>
      </c>
      <c r="G25" s="118"/>
      <c r="H25" s="10">
        <f t="shared" ref="H25:T25" si="3">H10+H19+H24</f>
        <v>54.290000000000006</v>
      </c>
      <c r="I25" s="10">
        <f t="shared" si="3"/>
        <v>48.099999999999994</v>
      </c>
      <c r="J25" s="10">
        <f t="shared" si="3"/>
        <v>266.42</v>
      </c>
      <c r="K25" s="10">
        <f t="shared" si="3"/>
        <v>189.88</v>
      </c>
      <c r="L25" s="10">
        <f t="shared" si="3"/>
        <v>10.1</v>
      </c>
      <c r="M25" s="10">
        <f t="shared" si="3"/>
        <v>0.64500000000000002</v>
      </c>
      <c r="N25" s="10">
        <f t="shared" si="3"/>
        <v>0.81</v>
      </c>
      <c r="O25" s="10">
        <f t="shared" si="3"/>
        <v>38.83</v>
      </c>
      <c r="P25" s="10">
        <f t="shared" si="3"/>
        <v>494.58</v>
      </c>
      <c r="Q25" s="10">
        <f t="shared" si="3"/>
        <v>204.01000000000002</v>
      </c>
      <c r="R25" s="12">
        <f t="shared" si="3"/>
        <v>764.07</v>
      </c>
      <c r="S25" s="12">
        <f t="shared" si="3"/>
        <v>40.349999999999994</v>
      </c>
      <c r="T25" s="31">
        <f t="shared" si="3"/>
        <v>1706</v>
      </c>
    </row>
  </sheetData>
  <mergeCells count="48">
    <mergeCell ref="B1:T1"/>
    <mergeCell ref="A2:A3"/>
    <mergeCell ref="B2:E3"/>
    <mergeCell ref="F2:G3"/>
    <mergeCell ref="H2:J2"/>
    <mergeCell ref="K2:O2"/>
    <mergeCell ref="P2:S2"/>
    <mergeCell ref="T2:T3"/>
    <mergeCell ref="B4:E4"/>
    <mergeCell ref="B5:T5"/>
    <mergeCell ref="B6:E6"/>
    <mergeCell ref="F6:G6"/>
    <mergeCell ref="B7:E7"/>
    <mergeCell ref="F7:G7"/>
    <mergeCell ref="B14:E14"/>
    <mergeCell ref="F14:G14"/>
    <mergeCell ref="B8:E8"/>
    <mergeCell ref="F8:G8"/>
    <mergeCell ref="B9:E9"/>
    <mergeCell ref="F9:G9"/>
    <mergeCell ref="B10:E10"/>
    <mergeCell ref="F10:G10"/>
    <mergeCell ref="B11:T11"/>
    <mergeCell ref="B12:E12"/>
    <mergeCell ref="F12:G12"/>
    <mergeCell ref="B13:E13"/>
    <mergeCell ref="F13:G13"/>
    <mergeCell ref="B21:E21"/>
    <mergeCell ref="F21:G21"/>
    <mergeCell ref="B15:E15"/>
    <mergeCell ref="F15:G15"/>
    <mergeCell ref="B16:E16"/>
    <mergeCell ref="F16:G16"/>
    <mergeCell ref="B17:E17"/>
    <mergeCell ref="F17:G17"/>
    <mergeCell ref="B18:E18"/>
    <mergeCell ref="F18:G18"/>
    <mergeCell ref="B19:E19"/>
    <mergeCell ref="F19:G19"/>
    <mergeCell ref="B20:T20"/>
    <mergeCell ref="B25:E25"/>
    <mergeCell ref="F25:G25"/>
    <mergeCell ref="B22:E22"/>
    <mergeCell ref="F22:G22"/>
    <mergeCell ref="B23:E23"/>
    <mergeCell ref="F23:G23"/>
    <mergeCell ref="B24:E24"/>
    <mergeCell ref="F24:G24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24"/>
  <sheetViews>
    <sheetView view="pageLayout" topLeftCell="A7" workbookViewId="0">
      <selection activeCell="H6" sqref="H6"/>
    </sheetView>
  </sheetViews>
  <sheetFormatPr defaultRowHeight="14.4"/>
  <cols>
    <col min="1" max="1" width="7.109375" customWidth="1"/>
    <col min="4" max="4" width="14.33203125" customWidth="1"/>
    <col min="5" max="5" width="9.109375" hidden="1" customWidth="1"/>
    <col min="6" max="6" width="7.44140625" customWidth="1"/>
    <col min="7" max="7" width="6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69" t="s">
        <v>82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5" customHeight="1">
      <c r="A2" s="70" t="s">
        <v>28</v>
      </c>
      <c r="B2" s="72" t="s">
        <v>0</v>
      </c>
      <c r="C2" s="72"/>
      <c r="D2" s="72"/>
      <c r="E2" s="73"/>
      <c r="F2" s="81" t="s">
        <v>1</v>
      </c>
      <c r="G2" s="82"/>
      <c r="H2" s="76" t="s">
        <v>2</v>
      </c>
      <c r="I2" s="77"/>
      <c r="J2" s="78"/>
      <c r="K2" s="76" t="s">
        <v>3</v>
      </c>
      <c r="L2" s="77"/>
      <c r="M2" s="77"/>
      <c r="N2" s="77"/>
      <c r="O2" s="78"/>
      <c r="P2" s="76" t="s">
        <v>11</v>
      </c>
      <c r="Q2" s="77"/>
      <c r="R2" s="77"/>
      <c r="S2" s="78"/>
      <c r="T2" s="79" t="s">
        <v>21</v>
      </c>
    </row>
    <row r="3" spans="1:20" ht="22.5" customHeight="1" thickBot="1">
      <c r="A3" s="71"/>
      <c r="B3" s="74"/>
      <c r="C3" s="74"/>
      <c r="D3" s="74"/>
      <c r="E3" s="75"/>
      <c r="F3" s="83"/>
      <c r="G3" s="84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80"/>
    </row>
    <row r="4" spans="1:20" ht="15" thickBot="1">
      <c r="A4" s="20"/>
      <c r="B4" s="85">
        <v>1</v>
      </c>
      <c r="C4" s="85"/>
      <c r="D4" s="85"/>
      <c r="E4" s="86"/>
      <c r="F4" s="92">
        <v>2</v>
      </c>
      <c r="G4" s="93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</row>
    <row r="6" spans="1:20" ht="30" customHeight="1">
      <c r="A6" s="20">
        <v>261</v>
      </c>
      <c r="B6" s="121" t="s">
        <v>136</v>
      </c>
      <c r="C6" s="143"/>
      <c r="D6" s="143"/>
      <c r="E6" s="144"/>
      <c r="F6" s="97">
        <v>208</v>
      </c>
      <c r="G6" s="98"/>
      <c r="H6" s="51">
        <v>10.3</v>
      </c>
      <c r="I6" s="51">
        <v>16.8</v>
      </c>
      <c r="J6" s="51">
        <v>34.799999999999997</v>
      </c>
      <c r="K6" s="51">
        <v>80.52</v>
      </c>
      <c r="L6" s="51">
        <v>1.1499999999999999</v>
      </c>
      <c r="M6" s="51">
        <v>0.06</v>
      </c>
      <c r="N6" s="51">
        <v>0.08</v>
      </c>
      <c r="O6" s="51">
        <v>0.05</v>
      </c>
      <c r="P6" s="51">
        <v>163.34</v>
      </c>
      <c r="Q6" s="51">
        <v>15.93</v>
      </c>
      <c r="R6" s="51">
        <v>133.53</v>
      </c>
      <c r="S6" s="51">
        <v>0.92</v>
      </c>
      <c r="T6" s="51">
        <v>335</v>
      </c>
    </row>
    <row r="7" spans="1:20" ht="25.5" customHeight="1">
      <c r="A7" s="28">
        <v>685</v>
      </c>
      <c r="B7" s="134" t="s">
        <v>24</v>
      </c>
      <c r="C7" s="134"/>
      <c r="D7" s="134"/>
      <c r="E7" s="135"/>
      <c r="F7" s="129">
        <v>215</v>
      </c>
      <c r="G7" s="130"/>
      <c r="H7" s="14">
        <v>0.2</v>
      </c>
      <c r="I7" s="14">
        <v>0</v>
      </c>
      <c r="J7" s="14">
        <v>13.7</v>
      </c>
      <c r="K7" s="14">
        <v>5</v>
      </c>
      <c r="L7" s="14">
        <v>0</v>
      </c>
      <c r="M7" s="14">
        <v>0</v>
      </c>
      <c r="N7" s="14">
        <v>0</v>
      </c>
      <c r="O7" s="14">
        <v>1.1200000000000001</v>
      </c>
      <c r="P7" s="14">
        <v>0.4</v>
      </c>
      <c r="Q7" s="14">
        <v>0</v>
      </c>
      <c r="R7" s="14">
        <v>0</v>
      </c>
      <c r="S7" s="14">
        <v>0</v>
      </c>
      <c r="T7" s="14">
        <v>55</v>
      </c>
    </row>
    <row r="8" spans="1:20" ht="20.25" customHeight="1">
      <c r="A8" s="39" t="s">
        <v>29</v>
      </c>
      <c r="B8" s="99" t="s">
        <v>23</v>
      </c>
      <c r="C8" s="99"/>
      <c r="D8" s="99"/>
      <c r="E8" s="100"/>
      <c r="F8" s="67">
        <v>50</v>
      </c>
      <c r="G8" s="68"/>
      <c r="H8" s="5">
        <v>3.8</v>
      </c>
      <c r="I8" s="5">
        <v>0.45</v>
      </c>
      <c r="J8" s="5">
        <v>24.8</v>
      </c>
      <c r="K8" s="5">
        <v>0</v>
      </c>
      <c r="L8" s="5">
        <v>0.77</v>
      </c>
      <c r="M8" s="5">
        <v>0.08</v>
      </c>
      <c r="N8" s="5">
        <v>0</v>
      </c>
      <c r="O8" s="5">
        <v>0</v>
      </c>
      <c r="P8" s="5">
        <v>13</v>
      </c>
      <c r="Q8" s="5">
        <v>17.5</v>
      </c>
      <c r="R8" s="5">
        <v>41.5</v>
      </c>
      <c r="S8" s="5">
        <v>0.8</v>
      </c>
      <c r="T8" s="5">
        <v>117</v>
      </c>
    </row>
    <row r="9" spans="1:20" ht="34.5" customHeight="1">
      <c r="A9" s="21" t="s">
        <v>29</v>
      </c>
      <c r="B9" s="65" t="s">
        <v>137</v>
      </c>
      <c r="C9" s="65"/>
      <c r="D9" s="65"/>
      <c r="E9" s="66"/>
      <c r="F9" s="67">
        <v>40</v>
      </c>
      <c r="G9" s="68"/>
      <c r="H9" s="13">
        <v>3.84</v>
      </c>
      <c r="I9" s="13">
        <v>10.08</v>
      </c>
      <c r="J9" s="13">
        <v>41.1</v>
      </c>
      <c r="K9" s="13">
        <v>0</v>
      </c>
      <c r="L9" s="13">
        <v>0</v>
      </c>
      <c r="M9" s="13">
        <v>0.06</v>
      </c>
      <c r="N9" s="13">
        <v>0.02</v>
      </c>
      <c r="O9" s="13">
        <v>0</v>
      </c>
      <c r="P9" s="13">
        <v>13.8</v>
      </c>
      <c r="Q9" s="13">
        <v>0</v>
      </c>
      <c r="R9" s="13">
        <v>0</v>
      </c>
      <c r="S9" s="13">
        <v>0.48</v>
      </c>
      <c r="T9" s="13">
        <v>262</v>
      </c>
    </row>
    <row r="10" spans="1:20" ht="16.2" thickBot="1">
      <c r="A10" s="20"/>
      <c r="B10" s="101" t="s">
        <v>17</v>
      </c>
      <c r="C10" s="101"/>
      <c r="D10" s="101"/>
      <c r="E10" s="102"/>
      <c r="F10" s="117">
        <f>SUM(F6:G9)</f>
        <v>513</v>
      </c>
      <c r="G10" s="118"/>
      <c r="H10" s="13">
        <f t="shared" ref="H10:T10" si="0">SUM(H6:H9)</f>
        <v>18.14</v>
      </c>
      <c r="I10" s="13">
        <f t="shared" si="0"/>
        <v>27.33</v>
      </c>
      <c r="J10" s="13">
        <f t="shared" si="0"/>
        <v>114.4</v>
      </c>
      <c r="K10" s="13">
        <f t="shared" si="0"/>
        <v>85.52</v>
      </c>
      <c r="L10" s="13">
        <f t="shared" si="0"/>
        <v>1.92</v>
      </c>
      <c r="M10" s="13">
        <f t="shared" si="0"/>
        <v>0.2</v>
      </c>
      <c r="N10" s="13">
        <f t="shared" si="0"/>
        <v>0.1</v>
      </c>
      <c r="O10" s="13">
        <f t="shared" si="0"/>
        <v>1.1700000000000002</v>
      </c>
      <c r="P10" s="13">
        <f t="shared" si="0"/>
        <v>190.54000000000002</v>
      </c>
      <c r="Q10" s="13">
        <f t="shared" si="0"/>
        <v>33.43</v>
      </c>
      <c r="R10" s="13">
        <f t="shared" si="0"/>
        <v>175.03</v>
      </c>
      <c r="S10" s="13">
        <f t="shared" si="0"/>
        <v>2.2000000000000002</v>
      </c>
      <c r="T10" s="9">
        <f t="shared" si="0"/>
        <v>769</v>
      </c>
    </row>
    <row r="11" spans="1:20" ht="16.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103"/>
    </row>
    <row r="12" spans="1:20" s="24" customFormat="1" ht="24.6" customHeight="1" thickBot="1">
      <c r="A12" s="25">
        <v>613</v>
      </c>
      <c r="B12" s="138" t="s">
        <v>114</v>
      </c>
      <c r="C12" s="139"/>
      <c r="D12" s="139"/>
      <c r="E12" s="140"/>
      <c r="F12" s="97">
        <v>60</v>
      </c>
      <c r="G12" s="98"/>
      <c r="H12" s="14">
        <v>0.9</v>
      </c>
      <c r="I12" s="14">
        <v>5.4</v>
      </c>
      <c r="J12" s="14">
        <v>7</v>
      </c>
      <c r="K12" s="14">
        <v>0</v>
      </c>
      <c r="L12" s="14">
        <v>2.88</v>
      </c>
      <c r="M12" s="14">
        <v>0.03</v>
      </c>
      <c r="N12" s="14">
        <v>0.03</v>
      </c>
      <c r="O12" s="14">
        <v>1.32</v>
      </c>
      <c r="P12" s="14">
        <v>14.61</v>
      </c>
      <c r="Q12" s="14">
        <v>17.22</v>
      </c>
      <c r="R12" s="14">
        <v>29.76</v>
      </c>
      <c r="S12" s="14">
        <v>0.38</v>
      </c>
      <c r="T12" s="14">
        <v>80</v>
      </c>
    </row>
    <row r="13" spans="1:20" ht="29.25" customHeight="1">
      <c r="A13" s="20">
        <v>110</v>
      </c>
      <c r="B13" s="138" t="s">
        <v>65</v>
      </c>
      <c r="C13" s="139"/>
      <c r="D13" s="139"/>
      <c r="E13" s="140"/>
      <c r="F13" s="119">
        <v>205</v>
      </c>
      <c r="G13" s="120"/>
      <c r="H13" s="5">
        <v>8.6</v>
      </c>
      <c r="I13" s="5">
        <v>10.3</v>
      </c>
      <c r="J13" s="5">
        <v>12</v>
      </c>
      <c r="K13" s="5">
        <v>26.7</v>
      </c>
      <c r="L13" s="5">
        <v>0.42</v>
      </c>
      <c r="M13" s="5">
        <v>0.05</v>
      </c>
      <c r="N13" s="5">
        <v>0.05</v>
      </c>
      <c r="O13" s="5">
        <v>7.95</v>
      </c>
      <c r="P13" s="5">
        <v>39.92</v>
      </c>
      <c r="Q13" s="5">
        <v>27.57</v>
      </c>
      <c r="R13" s="5">
        <v>100.74</v>
      </c>
      <c r="S13" s="5">
        <v>1.83</v>
      </c>
      <c r="T13" s="5">
        <v>175</v>
      </c>
    </row>
    <row r="14" spans="1:20" ht="30" customHeight="1">
      <c r="A14" s="20">
        <v>520</v>
      </c>
      <c r="B14" s="62" t="s">
        <v>67</v>
      </c>
      <c r="C14" s="62"/>
      <c r="D14" s="62"/>
      <c r="E14" s="63"/>
      <c r="F14" s="67">
        <v>155</v>
      </c>
      <c r="G14" s="68"/>
      <c r="H14" s="5">
        <v>3.07</v>
      </c>
      <c r="I14" s="5">
        <v>4.95</v>
      </c>
      <c r="J14" s="5">
        <v>20.170000000000002</v>
      </c>
      <c r="K14" s="5">
        <v>21.75</v>
      </c>
      <c r="L14" s="5">
        <v>0.2</v>
      </c>
      <c r="M14" s="5">
        <v>0.12</v>
      </c>
      <c r="N14" s="5">
        <v>0.1</v>
      </c>
      <c r="O14" s="5">
        <v>10.36</v>
      </c>
      <c r="P14" s="5">
        <v>35.549999999999997</v>
      </c>
      <c r="Q14" s="5">
        <v>28.35</v>
      </c>
      <c r="R14" s="5">
        <v>83.03</v>
      </c>
      <c r="S14" s="5">
        <v>1.08</v>
      </c>
      <c r="T14" s="5">
        <v>140</v>
      </c>
    </row>
    <row r="15" spans="1:20" ht="30.6" customHeight="1">
      <c r="A15" s="20">
        <v>394</v>
      </c>
      <c r="B15" s="64" t="s">
        <v>75</v>
      </c>
      <c r="C15" s="65"/>
      <c r="D15" s="65"/>
      <c r="E15" s="49"/>
      <c r="F15" s="67">
        <v>90</v>
      </c>
      <c r="G15" s="68"/>
      <c r="H15" s="15">
        <v>13.12</v>
      </c>
      <c r="I15" s="15">
        <v>11.6</v>
      </c>
      <c r="J15" s="15">
        <v>15.2</v>
      </c>
      <c r="K15" s="15">
        <v>13.2</v>
      </c>
      <c r="L15" s="15">
        <v>0</v>
      </c>
      <c r="M15" s="15">
        <v>0.08</v>
      </c>
      <c r="N15" s="15">
        <v>0.08</v>
      </c>
      <c r="O15" s="15">
        <v>0.28000000000000003</v>
      </c>
      <c r="P15" s="15">
        <v>27.2</v>
      </c>
      <c r="Q15" s="15">
        <v>20.8</v>
      </c>
      <c r="R15" s="15">
        <v>86.6</v>
      </c>
      <c r="S15" s="15">
        <v>0.72</v>
      </c>
      <c r="T15" s="15">
        <v>210</v>
      </c>
    </row>
    <row r="16" spans="1:20" ht="20.25" customHeight="1">
      <c r="A16" s="21">
        <v>639</v>
      </c>
      <c r="B16" s="99" t="s">
        <v>25</v>
      </c>
      <c r="C16" s="99"/>
      <c r="D16" s="99"/>
      <c r="E16" s="100"/>
      <c r="F16" s="67">
        <v>200</v>
      </c>
      <c r="G16" s="68"/>
      <c r="H16" s="5">
        <v>1</v>
      </c>
      <c r="I16" s="5">
        <v>0.2</v>
      </c>
      <c r="J16" s="5">
        <v>19.8</v>
      </c>
      <c r="K16" s="5">
        <v>0</v>
      </c>
      <c r="L16" s="5">
        <v>0.2</v>
      </c>
      <c r="M16" s="5">
        <v>0.02</v>
      </c>
      <c r="N16" s="5">
        <v>0</v>
      </c>
      <c r="O16" s="5">
        <v>4</v>
      </c>
      <c r="P16" s="5">
        <v>14</v>
      </c>
      <c r="Q16" s="5">
        <v>8</v>
      </c>
      <c r="R16" s="5">
        <v>14</v>
      </c>
      <c r="S16" s="5">
        <v>2.8</v>
      </c>
      <c r="T16" s="5">
        <v>91</v>
      </c>
    </row>
    <row r="17" spans="1:22" s="24" customFormat="1" ht="19.5" customHeight="1">
      <c r="A17" s="25" t="s">
        <v>29</v>
      </c>
      <c r="B17" s="106" t="s">
        <v>30</v>
      </c>
      <c r="C17" s="99"/>
      <c r="D17" s="99"/>
      <c r="E17" s="100"/>
      <c r="F17" s="67">
        <v>30</v>
      </c>
      <c r="G17" s="68"/>
      <c r="H17" s="26">
        <v>1.04</v>
      </c>
      <c r="I17" s="15">
        <v>0.16</v>
      </c>
      <c r="J17" s="15">
        <v>11.56</v>
      </c>
      <c r="K17" s="15">
        <v>0.12</v>
      </c>
      <c r="L17" s="15">
        <v>0.08</v>
      </c>
      <c r="M17" s="15">
        <v>0.03</v>
      </c>
      <c r="N17" s="15">
        <v>0.02</v>
      </c>
      <c r="O17" s="15">
        <v>0</v>
      </c>
      <c r="P17" s="15">
        <v>6.96</v>
      </c>
      <c r="Q17" s="15">
        <v>3.71</v>
      </c>
      <c r="R17" s="15">
        <v>30.83</v>
      </c>
      <c r="S17" s="15">
        <v>0.32</v>
      </c>
      <c r="T17" s="15">
        <v>51</v>
      </c>
    </row>
    <row r="18" spans="1:22" s="24" customFormat="1" ht="24" customHeight="1" thickBot="1">
      <c r="A18" s="30" t="s">
        <v>29</v>
      </c>
      <c r="B18" s="151" t="s">
        <v>23</v>
      </c>
      <c r="C18" s="107"/>
      <c r="D18" s="107"/>
      <c r="E18" s="108"/>
      <c r="F18" s="67">
        <v>50</v>
      </c>
      <c r="G18" s="68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113</v>
      </c>
    </row>
    <row r="19" spans="1:22" ht="16.5" customHeight="1" thickBot="1">
      <c r="A19" s="27"/>
      <c r="B19" s="152" t="s">
        <v>17</v>
      </c>
      <c r="C19" s="149"/>
      <c r="D19" s="149"/>
      <c r="E19" s="150"/>
      <c r="F19" s="117">
        <f>SUM(F12:G18)</f>
        <v>790</v>
      </c>
      <c r="G19" s="118"/>
      <c r="H19" s="13">
        <f t="shared" ref="H19:T19" si="1">SUM(H12:H18)</f>
        <v>31.529999999999998</v>
      </c>
      <c r="I19" s="13">
        <f t="shared" si="1"/>
        <v>33.06</v>
      </c>
      <c r="J19" s="13">
        <f t="shared" si="1"/>
        <v>110.53</v>
      </c>
      <c r="K19" s="13">
        <f t="shared" si="1"/>
        <v>61.77</v>
      </c>
      <c r="L19" s="13">
        <f t="shared" si="1"/>
        <v>4.5500000000000007</v>
      </c>
      <c r="M19" s="13">
        <f t="shared" si="1"/>
        <v>0.41000000000000009</v>
      </c>
      <c r="N19" s="13">
        <f t="shared" si="1"/>
        <v>0.28000000000000003</v>
      </c>
      <c r="O19" s="15">
        <f t="shared" si="1"/>
        <v>23.91</v>
      </c>
      <c r="P19" s="15">
        <f t="shared" si="1"/>
        <v>151.24</v>
      </c>
      <c r="Q19" s="15">
        <f t="shared" si="1"/>
        <v>123.14999999999999</v>
      </c>
      <c r="R19" s="22">
        <f t="shared" si="1"/>
        <v>386.46</v>
      </c>
      <c r="S19" s="22">
        <f t="shared" si="1"/>
        <v>7.93</v>
      </c>
      <c r="T19" s="32">
        <f t="shared" si="1"/>
        <v>860</v>
      </c>
    </row>
    <row r="20" spans="1:22" ht="15.75" customHeight="1" thickBot="1">
      <c r="A20" s="29"/>
      <c r="B20" s="153" t="s">
        <v>37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1:22" ht="20.25" customHeight="1">
      <c r="A21" s="28">
        <v>685</v>
      </c>
      <c r="B21" s="134" t="s">
        <v>59</v>
      </c>
      <c r="C21" s="134"/>
      <c r="D21" s="134"/>
      <c r="E21" s="135"/>
      <c r="F21" s="97">
        <v>220</v>
      </c>
      <c r="G21" s="98"/>
      <c r="H21" s="14">
        <v>5.7</v>
      </c>
      <c r="I21" s="14">
        <v>5.8</v>
      </c>
      <c r="J21" s="14">
        <v>17.5</v>
      </c>
      <c r="K21" s="14">
        <v>24</v>
      </c>
      <c r="L21" s="14">
        <v>0</v>
      </c>
      <c r="M21" s="14">
        <v>0.04</v>
      </c>
      <c r="N21" s="14">
        <v>0.27</v>
      </c>
      <c r="O21" s="14">
        <v>0.56000000000000005</v>
      </c>
      <c r="P21" s="14">
        <v>211.46</v>
      </c>
      <c r="Q21" s="14">
        <v>24.36</v>
      </c>
      <c r="R21" s="14">
        <v>165.3</v>
      </c>
      <c r="S21" s="14">
        <v>0.2</v>
      </c>
      <c r="T21" s="51">
        <v>160</v>
      </c>
      <c r="U21" s="48"/>
      <c r="V21" s="48"/>
    </row>
    <row r="22" spans="1:22" ht="30" customHeight="1">
      <c r="A22" s="21">
        <v>84</v>
      </c>
      <c r="B22" s="65" t="s">
        <v>40</v>
      </c>
      <c r="C22" s="65"/>
      <c r="D22" s="65"/>
      <c r="E22" s="66"/>
      <c r="F22" s="67">
        <v>100</v>
      </c>
      <c r="G22" s="68"/>
      <c r="H22" s="5">
        <v>7.4</v>
      </c>
      <c r="I22" s="5">
        <v>7.6</v>
      </c>
      <c r="J22" s="5">
        <v>47.8</v>
      </c>
      <c r="K22" s="5">
        <v>28.72</v>
      </c>
      <c r="L22" s="5">
        <v>1.08</v>
      </c>
      <c r="M22" s="5">
        <v>0.06</v>
      </c>
      <c r="N22" s="5">
        <v>0.06</v>
      </c>
      <c r="O22" s="5">
        <v>0.02</v>
      </c>
      <c r="P22" s="5">
        <v>24.36</v>
      </c>
      <c r="Q22" s="5">
        <v>10.34</v>
      </c>
      <c r="R22" s="5">
        <v>69.86</v>
      </c>
      <c r="S22" s="5">
        <v>0.86</v>
      </c>
      <c r="T22" s="5">
        <v>290</v>
      </c>
      <c r="U22" s="52"/>
      <c r="V22" s="52"/>
    </row>
    <row r="23" spans="1:22" ht="20.25" customHeight="1">
      <c r="A23" s="20"/>
      <c r="B23" s="104" t="s">
        <v>17</v>
      </c>
      <c r="C23" s="104"/>
      <c r="D23" s="104"/>
      <c r="E23" s="105"/>
      <c r="F23" s="112">
        <f>SUM(F21:G22)</f>
        <v>320</v>
      </c>
      <c r="G23" s="113"/>
      <c r="H23" s="14">
        <f t="shared" ref="H23:T23" si="2">SUM(H21:H22)</f>
        <v>13.100000000000001</v>
      </c>
      <c r="I23" s="14">
        <f t="shared" si="2"/>
        <v>13.399999999999999</v>
      </c>
      <c r="J23" s="14">
        <f t="shared" si="2"/>
        <v>65.3</v>
      </c>
      <c r="K23" s="14">
        <f t="shared" si="2"/>
        <v>52.72</v>
      </c>
      <c r="L23" s="14">
        <f t="shared" si="2"/>
        <v>1.08</v>
      </c>
      <c r="M23" s="14">
        <f t="shared" si="2"/>
        <v>0.1</v>
      </c>
      <c r="N23" s="14">
        <f t="shared" si="2"/>
        <v>0.33</v>
      </c>
      <c r="O23" s="14">
        <f t="shared" si="2"/>
        <v>0.58000000000000007</v>
      </c>
      <c r="P23" s="14">
        <f t="shared" si="2"/>
        <v>235.82</v>
      </c>
      <c r="Q23" s="14">
        <f t="shared" si="2"/>
        <v>34.700000000000003</v>
      </c>
      <c r="R23" s="14">
        <f t="shared" si="2"/>
        <v>235.16000000000003</v>
      </c>
      <c r="S23" s="14">
        <f t="shared" si="2"/>
        <v>1.06</v>
      </c>
      <c r="T23" s="18">
        <f t="shared" si="2"/>
        <v>450</v>
      </c>
      <c r="U23" s="52"/>
      <c r="V23" s="52"/>
    </row>
    <row r="24" spans="1:22" ht="21.75" customHeight="1" thickBot="1">
      <c r="A24" s="20"/>
      <c r="B24" s="149" t="s">
        <v>19</v>
      </c>
      <c r="C24" s="149"/>
      <c r="D24" s="149"/>
      <c r="E24" s="150"/>
      <c r="F24" s="117">
        <f>F10+F19+F23</f>
        <v>1623</v>
      </c>
      <c r="G24" s="118"/>
      <c r="H24" s="10">
        <f t="shared" ref="H24:T24" si="3">H10+H19+H23</f>
        <v>62.77</v>
      </c>
      <c r="I24" s="10">
        <f t="shared" si="3"/>
        <v>73.789999999999992</v>
      </c>
      <c r="J24" s="10">
        <f t="shared" si="3"/>
        <v>290.23</v>
      </c>
      <c r="K24" s="10">
        <f t="shared" si="3"/>
        <v>200.01</v>
      </c>
      <c r="L24" s="10">
        <f t="shared" si="3"/>
        <v>7.5500000000000007</v>
      </c>
      <c r="M24" s="10">
        <f t="shared" si="3"/>
        <v>0.71000000000000008</v>
      </c>
      <c r="N24" s="10">
        <f t="shared" si="3"/>
        <v>0.71</v>
      </c>
      <c r="O24" s="10">
        <f t="shared" si="3"/>
        <v>25.660000000000004</v>
      </c>
      <c r="P24" s="10">
        <f t="shared" si="3"/>
        <v>577.6</v>
      </c>
      <c r="Q24" s="10">
        <f t="shared" si="3"/>
        <v>191.27999999999997</v>
      </c>
      <c r="R24" s="12">
        <f t="shared" si="3"/>
        <v>796.65000000000009</v>
      </c>
      <c r="S24" s="12">
        <f t="shared" si="3"/>
        <v>11.19</v>
      </c>
      <c r="T24" s="31">
        <f t="shared" si="3"/>
        <v>2079</v>
      </c>
    </row>
  </sheetData>
  <mergeCells count="47">
    <mergeCell ref="B24:E24"/>
    <mergeCell ref="F24:G24"/>
    <mergeCell ref="F7:G7"/>
    <mergeCell ref="B7:E7"/>
    <mergeCell ref="B22:E22"/>
    <mergeCell ref="F22:G22"/>
    <mergeCell ref="B23:E23"/>
    <mergeCell ref="F23:G23"/>
    <mergeCell ref="B18:E18"/>
    <mergeCell ref="F18:G18"/>
    <mergeCell ref="B19:E19"/>
    <mergeCell ref="F19:G19"/>
    <mergeCell ref="B20:T20"/>
    <mergeCell ref="B21:E21"/>
    <mergeCell ref="F21:G21"/>
    <mergeCell ref="B15:D15"/>
    <mergeCell ref="F15:G15"/>
    <mergeCell ref="B16:E16"/>
    <mergeCell ref="F16:G16"/>
    <mergeCell ref="B17:E17"/>
    <mergeCell ref="F17:G17"/>
    <mergeCell ref="B12:E12"/>
    <mergeCell ref="F12:G12"/>
    <mergeCell ref="B13:E13"/>
    <mergeCell ref="B14:E14"/>
    <mergeCell ref="F14:G14"/>
    <mergeCell ref="F13:G13"/>
    <mergeCell ref="B9:E9"/>
    <mergeCell ref="F9:G9"/>
    <mergeCell ref="B10:E10"/>
    <mergeCell ref="F10:G10"/>
    <mergeCell ref="B11:T11"/>
    <mergeCell ref="B4:E4"/>
    <mergeCell ref="F4:G4"/>
    <mergeCell ref="B5:T5"/>
    <mergeCell ref="B6:E6"/>
    <mergeCell ref="B8:E8"/>
    <mergeCell ref="F8:G8"/>
    <mergeCell ref="F6:G6"/>
    <mergeCell ref="B1:T1"/>
    <mergeCell ref="A2:A3"/>
    <mergeCell ref="B2:E3"/>
    <mergeCell ref="F2:G3"/>
    <mergeCell ref="H2:J2"/>
    <mergeCell ref="K2:O2"/>
    <mergeCell ref="P2:S2"/>
    <mergeCell ref="T2:T3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6"/>
  <sheetViews>
    <sheetView view="pageLayout" topLeftCell="A4" workbookViewId="0">
      <selection activeCell="H15" sqref="H15:T15"/>
    </sheetView>
  </sheetViews>
  <sheetFormatPr defaultRowHeight="14.4"/>
  <cols>
    <col min="1" max="1" width="7.109375" customWidth="1"/>
    <col min="4" max="4" width="14.33203125" customWidth="1"/>
    <col min="5" max="5" width="9.109375" hidden="1" customWidth="1"/>
    <col min="6" max="6" width="7.44140625" customWidth="1"/>
    <col min="7" max="7" width="6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69" t="s">
        <v>83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5" customHeight="1">
      <c r="A2" s="70" t="s">
        <v>28</v>
      </c>
      <c r="B2" s="72" t="s">
        <v>0</v>
      </c>
      <c r="C2" s="72"/>
      <c r="D2" s="72"/>
      <c r="E2" s="73"/>
      <c r="F2" s="81" t="s">
        <v>1</v>
      </c>
      <c r="G2" s="82"/>
      <c r="H2" s="76" t="s">
        <v>2</v>
      </c>
      <c r="I2" s="77"/>
      <c r="J2" s="78"/>
      <c r="K2" s="76" t="s">
        <v>3</v>
      </c>
      <c r="L2" s="77"/>
      <c r="M2" s="77"/>
      <c r="N2" s="77"/>
      <c r="O2" s="78"/>
      <c r="P2" s="76" t="s">
        <v>11</v>
      </c>
      <c r="Q2" s="77"/>
      <c r="R2" s="77"/>
      <c r="S2" s="78"/>
      <c r="T2" s="79" t="s">
        <v>21</v>
      </c>
    </row>
    <row r="3" spans="1:20" ht="22.5" customHeight="1" thickBot="1">
      <c r="A3" s="71"/>
      <c r="B3" s="74"/>
      <c r="C3" s="74"/>
      <c r="D3" s="74"/>
      <c r="E3" s="75"/>
      <c r="F3" s="83"/>
      <c r="G3" s="84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80"/>
    </row>
    <row r="4" spans="1:20" ht="15" thickBot="1">
      <c r="A4" s="20"/>
      <c r="B4" s="85">
        <v>1</v>
      </c>
      <c r="C4" s="85"/>
      <c r="D4" s="85"/>
      <c r="E4" s="86"/>
      <c r="F4" s="92">
        <v>2</v>
      </c>
      <c r="G4" s="93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</row>
    <row r="6" spans="1:20" ht="32.4" customHeight="1">
      <c r="A6" s="20">
        <v>311</v>
      </c>
      <c r="B6" s="121" t="s">
        <v>108</v>
      </c>
      <c r="C6" s="143"/>
      <c r="D6" s="143"/>
      <c r="E6" s="144"/>
      <c r="F6" s="97">
        <v>235</v>
      </c>
      <c r="G6" s="98"/>
      <c r="H6" s="51">
        <v>8.4</v>
      </c>
      <c r="I6" s="51">
        <v>10.3</v>
      </c>
      <c r="J6" s="51">
        <v>38.799999999999997</v>
      </c>
      <c r="K6" s="51">
        <v>71.150000000000006</v>
      </c>
      <c r="L6" s="51">
        <v>0.32</v>
      </c>
      <c r="M6" s="51">
        <v>0.17</v>
      </c>
      <c r="N6" s="51">
        <v>0.16</v>
      </c>
      <c r="O6" s="51">
        <v>0.24</v>
      </c>
      <c r="P6" s="51">
        <v>144.15</v>
      </c>
      <c r="Q6" s="51">
        <v>49.18</v>
      </c>
      <c r="R6" s="51">
        <v>184.49</v>
      </c>
      <c r="S6" s="51">
        <v>1.31</v>
      </c>
      <c r="T6" s="51">
        <v>282</v>
      </c>
    </row>
    <row r="7" spans="1:20" ht="16.5" customHeight="1">
      <c r="A7" s="20" t="s">
        <v>29</v>
      </c>
      <c r="B7" s="124" t="s">
        <v>139</v>
      </c>
      <c r="C7" s="125"/>
      <c r="D7" s="125"/>
      <c r="E7" s="61"/>
      <c r="F7" s="67">
        <v>10</v>
      </c>
      <c r="G7" s="68"/>
      <c r="H7" s="4">
        <v>2.3199999999999998</v>
      </c>
      <c r="I7" s="4">
        <v>2.95</v>
      </c>
      <c r="J7" s="8">
        <v>0</v>
      </c>
      <c r="K7" s="5">
        <v>26</v>
      </c>
      <c r="L7" s="5">
        <v>0</v>
      </c>
      <c r="M7" s="5">
        <v>1E-3</v>
      </c>
      <c r="N7" s="5">
        <v>0</v>
      </c>
      <c r="O7" s="5">
        <v>0.14000000000000001</v>
      </c>
      <c r="P7" s="5">
        <v>88</v>
      </c>
      <c r="Q7" s="5">
        <v>3.46</v>
      </c>
      <c r="R7" s="5">
        <v>50</v>
      </c>
      <c r="S7" s="11">
        <v>0.01</v>
      </c>
      <c r="T7" s="5">
        <v>37</v>
      </c>
    </row>
    <row r="8" spans="1:20" ht="17.25" customHeight="1">
      <c r="A8" s="20" t="s">
        <v>29</v>
      </c>
      <c r="B8" s="65" t="s">
        <v>138</v>
      </c>
      <c r="C8" s="65"/>
      <c r="D8" s="65"/>
      <c r="E8" s="66"/>
      <c r="F8" s="67">
        <v>10</v>
      </c>
      <c r="G8" s="68"/>
      <c r="H8" s="5">
        <v>3.48</v>
      </c>
      <c r="I8" s="5">
        <v>4.43</v>
      </c>
      <c r="J8" s="5">
        <v>0.1</v>
      </c>
      <c r="K8" s="5">
        <v>59</v>
      </c>
      <c r="L8" s="5">
        <v>0</v>
      </c>
      <c r="M8" s="5">
        <v>0</v>
      </c>
      <c r="N8" s="5">
        <v>0</v>
      </c>
      <c r="O8" s="5">
        <v>0</v>
      </c>
      <c r="P8" s="5">
        <v>1</v>
      </c>
      <c r="Q8" s="5">
        <v>0</v>
      </c>
      <c r="R8" s="5">
        <v>2</v>
      </c>
      <c r="S8" s="5">
        <v>0</v>
      </c>
      <c r="T8" s="5">
        <v>75</v>
      </c>
    </row>
    <row r="9" spans="1:20" ht="21" customHeight="1">
      <c r="A9" s="39" t="s">
        <v>29</v>
      </c>
      <c r="B9" s="99" t="s">
        <v>23</v>
      </c>
      <c r="C9" s="99"/>
      <c r="D9" s="99"/>
      <c r="E9" s="100"/>
      <c r="F9" s="67">
        <v>50</v>
      </c>
      <c r="G9" s="68"/>
      <c r="H9" s="5">
        <v>3.8</v>
      </c>
      <c r="I9" s="5">
        <v>0.45</v>
      </c>
      <c r="J9" s="5">
        <v>24.8</v>
      </c>
      <c r="K9" s="5">
        <v>0</v>
      </c>
      <c r="L9" s="5">
        <v>0.77</v>
      </c>
      <c r="M9" s="5">
        <v>0.08</v>
      </c>
      <c r="N9" s="5">
        <v>0</v>
      </c>
      <c r="O9" s="5">
        <v>0</v>
      </c>
      <c r="P9" s="5">
        <v>13</v>
      </c>
      <c r="Q9" s="5">
        <v>17.5</v>
      </c>
      <c r="R9" s="5">
        <v>41.5</v>
      </c>
      <c r="S9" s="5">
        <v>0.8</v>
      </c>
      <c r="T9" s="5">
        <v>117</v>
      </c>
    </row>
    <row r="10" spans="1:20" ht="16.5" customHeight="1">
      <c r="A10" s="21">
        <v>685</v>
      </c>
      <c r="B10" s="99" t="s">
        <v>24</v>
      </c>
      <c r="C10" s="99"/>
      <c r="D10" s="99"/>
      <c r="E10" s="100"/>
      <c r="F10" s="67">
        <v>215</v>
      </c>
      <c r="G10" s="68"/>
      <c r="H10" s="5">
        <v>0.2</v>
      </c>
      <c r="I10" s="5">
        <v>0</v>
      </c>
      <c r="J10" s="5">
        <v>13.7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0.4</v>
      </c>
      <c r="Q10" s="5">
        <v>0</v>
      </c>
      <c r="R10" s="5">
        <v>0</v>
      </c>
      <c r="S10" s="5">
        <v>0.04</v>
      </c>
      <c r="T10" s="5">
        <v>53</v>
      </c>
    </row>
    <row r="11" spans="1:20" ht="16.2" thickBot="1">
      <c r="A11" s="20"/>
      <c r="B11" s="101" t="s">
        <v>17</v>
      </c>
      <c r="C11" s="101"/>
      <c r="D11" s="101"/>
      <c r="E11" s="102"/>
      <c r="F11" s="117">
        <f>SUM(F6:G10)</f>
        <v>520</v>
      </c>
      <c r="G11" s="118"/>
      <c r="H11" s="13">
        <f t="shared" ref="H11:T11" si="0">SUM(H6:H10)</f>
        <v>18.2</v>
      </c>
      <c r="I11" s="13">
        <f t="shared" si="0"/>
        <v>18.13</v>
      </c>
      <c r="J11" s="13">
        <f t="shared" si="0"/>
        <v>77.400000000000006</v>
      </c>
      <c r="K11" s="13">
        <f t="shared" si="0"/>
        <v>156.15</v>
      </c>
      <c r="L11" s="13">
        <f t="shared" si="0"/>
        <v>1.0900000000000001</v>
      </c>
      <c r="M11" s="13">
        <f t="shared" si="0"/>
        <v>0.251</v>
      </c>
      <c r="N11" s="13">
        <f t="shared" si="0"/>
        <v>0.16</v>
      </c>
      <c r="O11" s="13">
        <f t="shared" si="0"/>
        <v>0.38</v>
      </c>
      <c r="P11" s="13">
        <f t="shared" si="0"/>
        <v>246.55</v>
      </c>
      <c r="Q11" s="13">
        <f t="shared" si="0"/>
        <v>70.14</v>
      </c>
      <c r="R11" s="13">
        <f t="shared" si="0"/>
        <v>277.99</v>
      </c>
      <c r="S11" s="13">
        <f t="shared" si="0"/>
        <v>2.16</v>
      </c>
      <c r="T11" s="9">
        <f t="shared" si="0"/>
        <v>564</v>
      </c>
    </row>
    <row r="12" spans="1:20" ht="16.5" customHeight="1" thickBot="1">
      <c r="A12" s="20"/>
      <c r="B12" s="87" t="s">
        <v>18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103"/>
    </row>
    <row r="13" spans="1:20" s="24" customFormat="1" ht="32.25" customHeight="1" thickBot="1">
      <c r="A13" s="23"/>
      <c r="B13" s="146"/>
      <c r="C13" s="147"/>
      <c r="D13" s="147"/>
      <c r="E13" s="148"/>
      <c r="F13" s="67"/>
      <c r="G13" s="68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29.25" customHeight="1">
      <c r="A14" s="20">
        <v>139</v>
      </c>
      <c r="B14" s="138" t="s">
        <v>109</v>
      </c>
      <c r="C14" s="139"/>
      <c r="D14" s="139"/>
      <c r="E14" s="140"/>
      <c r="F14" s="119">
        <v>200</v>
      </c>
      <c r="G14" s="120"/>
      <c r="H14" s="5">
        <v>5.4</v>
      </c>
      <c r="I14" s="5">
        <v>3.3</v>
      </c>
      <c r="J14" s="5">
        <v>15.6</v>
      </c>
      <c r="K14" s="5">
        <v>14.16</v>
      </c>
      <c r="L14" s="5">
        <v>0.25</v>
      </c>
      <c r="M14" s="5">
        <v>0.19</v>
      </c>
      <c r="N14" s="5">
        <v>0.08</v>
      </c>
      <c r="O14" s="5">
        <v>5.68</v>
      </c>
      <c r="P14" s="5">
        <v>25.13</v>
      </c>
      <c r="Q14" s="5">
        <v>30.48</v>
      </c>
      <c r="R14" s="5">
        <v>81.400000000000006</v>
      </c>
      <c r="S14" s="5">
        <v>1.52</v>
      </c>
      <c r="T14" s="5">
        <v>115</v>
      </c>
    </row>
    <row r="15" spans="1:20" ht="30" customHeight="1">
      <c r="A15" s="20">
        <v>451</v>
      </c>
      <c r="B15" s="65" t="s">
        <v>140</v>
      </c>
      <c r="C15" s="65"/>
      <c r="D15" s="65"/>
      <c r="E15" s="66"/>
      <c r="F15" s="67">
        <v>90</v>
      </c>
      <c r="G15" s="68"/>
      <c r="H15" s="13">
        <v>7.8</v>
      </c>
      <c r="I15" s="13">
        <v>10.4</v>
      </c>
      <c r="J15" s="13">
        <v>9.5</v>
      </c>
      <c r="K15" s="13">
        <v>24.8</v>
      </c>
      <c r="L15" s="13">
        <v>1.65</v>
      </c>
      <c r="M15" s="13">
        <v>0.04</v>
      </c>
      <c r="N15" s="13">
        <v>7.0000000000000007E-2</v>
      </c>
      <c r="O15" s="13">
        <v>1.03</v>
      </c>
      <c r="P15" s="13">
        <v>20.3</v>
      </c>
      <c r="Q15" s="13">
        <v>16.93</v>
      </c>
      <c r="R15" s="13">
        <v>79.2</v>
      </c>
      <c r="S15" s="13">
        <v>0.88</v>
      </c>
      <c r="T15" s="13">
        <v>164</v>
      </c>
    </row>
    <row r="16" spans="1:20" ht="26.25" customHeight="1">
      <c r="A16" s="20">
        <v>534</v>
      </c>
      <c r="B16" s="64" t="s">
        <v>26</v>
      </c>
      <c r="C16" s="65"/>
      <c r="D16" s="65"/>
      <c r="E16" s="66"/>
      <c r="F16" s="67">
        <v>150</v>
      </c>
      <c r="G16" s="68"/>
      <c r="H16" s="13">
        <v>3.3</v>
      </c>
      <c r="I16" s="13">
        <v>4.9000000000000004</v>
      </c>
      <c r="J16" s="13">
        <v>14.1</v>
      </c>
      <c r="K16" s="13">
        <v>0</v>
      </c>
      <c r="L16" s="13">
        <v>2.57</v>
      </c>
      <c r="M16" s="13">
        <v>0.05</v>
      </c>
      <c r="N16" s="13">
        <v>0.06</v>
      </c>
      <c r="O16" s="13">
        <v>24.7</v>
      </c>
      <c r="P16" s="13">
        <v>76.95</v>
      </c>
      <c r="Q16" s="13">
        <v>29.45</v>
      </c>
      <c r="R16" s="13">
        <v>59.64</v>
      </c>
      <c r="S16" s="13">
        <v>1.1299999999999999</v>
      </c>
      <c r="T16" s="13">
        <v>113</v>
      </c>
    </row>
    <row r="17" spans="1:22" ht="20.25" customHeight="1">
      <c r="A17" s="21">
        <v>639</v>
      </c>
      <c r="B17" s="99" t="s">
        <v>22</v>
      </c>
      <c r="C17" s="99"/>
      <c r="D17" s="99"/>
      <c r="E17" s="100"/>
      <c r="F17" s="67">
        <v>200</v>
      </c>
      <c r="G17" s="68"/>
      <c r="H17" s="5">
        <v>2.4</v>
      </c>
      <c r="I17" s="5">
        <v>0.1</v>
      </c>
      <c r="J17" s="5">
        <v>41.4</v>
      </c>
      <c r="K17" s="5">
        <v>0</v>
      </c>
      <c r="L17" s="5">
        <v>2.75</v>
      </c>
      <c r="M17" s="5">
        <v>0.04</v>
      </c>
      <c r="N17" s="5">
        <v>0.08</v>
      </c>
      <c r="O17" s="5">
        <v>0.8</v>
      </c>
      <c r="P17" s="5">
        <v>70.930000000000007</v>
      </c>
      <c r="Q17" s="5">
        <v>45.68</v>
      </c>
      <c r="R17" s="5">
        <v>63.51</v>
      </c>
      <c r="S17" s="5">
        <v>1.44</v>
      </c>
      <c r="T17" s="5">
        <v>171</v>
      </c>
    </row>
    <row r="18" spans="1:22" s="24" customFormat="1" ht="19.5" customHeight="1">
      <c r="A18" s="25" t="s">
        <v>29</v>
      </c>
      <c r="B18" s="106" t="s">
        <v>30</v>
      </c>
      <c r="C18" s="99"/>
      <c r="D18" s="99"/>
      <c r="E18" s="100"/>
      <c r="F18" s="67">
        <v>30</v>
      </c>
      <c r="G18" s="68"/>
      <c r="H18" s="26">
        <v>1.04</v>
      </c>
      <c r="I18" s="15">
        <v>0.16</v>
      </c>
      <c r="J18" s="15">
        <v>11.56</v>
      </c>
      <c r="K18" s="15">
        <v>0.12</v>
      </c>
      <c r="L18" s="15">
        <v>0.08</v>
      </c>
      <c r="M18" s="15">
        <v>0.03</v>
      </c>
      <c r="N18" s="15">
        <v>0.02</v>
      </c>
      <c r="O18" s="15">
        <v>0</v>
      </c>
      <c r="P18" s="15">
        <v>6.96</v>
      </c>
      <c r="Q18" s="15">
        <v>3.71</v>
      </c>
      <c r="R18" s="15">
        <v>30.83</v>
      </c>
      <c r="S18" s="15">
        <v>0.32</v>
      </c>
      <c r="T18" s="15">
        <v>51</v>
      </c>
    </row>
    <row r="19" spans="1:22" s="24" customFormat="1" ht="24" customHeight="1" thickBot="1">
      <c r="A19" s="30" t="s">
        <v>29</v>
      </c>
      <c r="B19" s="151" t="s">
        <v>23</v>
      </c>
      <c r="C19" s="107"/>
      <c r="D19" s="107"/>
      <c r="E19" s="108"/>
      <c r="F19" s="67">
        <v>50</v>
      </c>
      <c r="G19" s="68"/>
      <c r="H19" s="5">
        <v>3.8</v>
      </c>
      <c r="I19" s="5">
        <v>0.45</v>
      </c>
      <c r="J19" s="5">
        <v>24.8</v>
      </c>
      <c r="K19" s="5">
        <v>0</v>
      </c>
      <c r="L19" s="5">
        <v>0.77</v>
      </c>
      <c r="M19" s="5">
        <v>0.08</v>
      </c>
      <c r="N19" s="5">
        <v>0</v>
      </c>
      <c r="O19" s="5">
        <v>0</v>
      </c>
      <c r="P19" s="5">
        <v>13</v>
      </c>
      <c r="Q19" s="5">
        <v>17.5</v>
      </c>
      <c r="R19" s="5">
        <v>41.5</v>
      </c>
      <c r="S19" s="5">
        <v>0.8</v>
      </c>
      <c r="T19" s="5">
        <v>117</v>
      </c>
    </row>
    <row r="20" spans="1:22" ht="16.5" customHeight="1" thickBot="1">
      <c r="A20" s="27"/>
      <c r="B20" s="152" t="s">
        <v>17</v>
      </c>
      <c r="C20" s="149"/>
      <c r="D20" s="149"/>
      <c r="E20" s="150"/>
      <c r="F20" s="117">
        <f>SUM(F13:G19)</f>
        <v>720</v>
      </c>
      <c r="G20" s="118"/>
      <c r="H20" s="13">
        <f t="shared" ref="H20:T20" si="1">SUM(H13:H19)</f>
        <v>23.74</v>
      </c>
      <c r="I20" s="13">
        <f t="shared" si="1"/>
        <v>19.310000000000002</v>
      </c>
      <c r="J20" s="13">
        <f t="shared" si="1"/>
        <v>116.96</v>
      </c>
      <c r="K20" s="13">
        <f t="shared" si="1"/>
        <v>39.08</v>
      </c>
      <c r="L20" s="13">
        <f t="shared" si="1"/>
        <v>8.07</v>
      </c>
      <c r="M20" s="13">
        <f t="shared" si="1"/>
        <v>0.43</v>
      </c>
      <c r="N20" s="13">
        <f t="shared" si="1"/>
        <v>0.31000000000000005</v>
      </c>
      <c r="O20" s="15">
        <f t="shared" si="1"/>
        <v>32.21</v>
      </c>
      <c r="P20" s="15">
        <f t="shared" si="1"/>
        <v>213.27</v>
      </c>
      <c r="Q20" s="15">
        <f t="shared" si="1"/>
        <v>143.75</v>
      </c>
      <c r="R20" s="22">
        <f t="shared" si="1"/>
        <v>356.08</v>
      </c>
      <c r="S20" s="22">
        <f t="shared" si="1"/>
        <v>6.09</v>
      </c>
      <c r="T20" s="32">
        <f t="shared" si="1"/>
        <v>731</v>
      </c>
    </row>
    <row r="21" spans="1:22" ht="15.75" customHeight="1" thickBot="1">
      <c r="A21" s="29"/>
      <c r="B21" s="153" t="s">
        <v>37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spans="1:22" ht="20.25" customHeight="1">
      <c r="A22" s="28">
        <v>685</v>
      </c>
      <c r="B22" s="134" t="s">
        <v>63</v>
      </c>
      <c r="C22" s="134"/>
      <c r="D22" s="134"/>
      <c r="E22" s="135"/>
      <c r="F22" s="97">
        <v>200</v>
      </c>
      <c r="G22" s="98"/>
      <c r="H22" s="14">
        <v>1.5</v>
      </c>
      <c r="I22" s="14">
        <v>1.6</v>
      </c>
      <c r="J22" s="14">
        <v>15.8</v>
      </c>
      <c r="K22" s="14">
        <v>9</v>
      </c>
      <c r="L22" s="14">
        <v>0.05</v>
      </c>
      <c r="M22" s="14">
        <v>0.01</v>
      </c>
      <c r="N22" s="14">
        <v>0.06</v>
      </c>
      <c r="O22" s="14">
        <v>0.26</v>
      </c>
      <c r="P22" s="14">
        <v>53.2</v>
      </c>
      <c r="Q22" s="14">
        <v>6.09</v>
      </c>
      <c r="R22" s="14">
        <v>39.15</v>
      </c>
      <c r="S22" s="14">
        <v>0.08</v>
      </c>
      <c r="T22" s="51">
        <v>81</v>
      </c>
      <c r="U22" s="48"/>
      <c r="V22" s="48"/>
    </row>
    <row r="23" spans="1:22" ht="20.25" customHeight="1">
      <c r="A23" s="21" t="s">
        <v>33</v>
      </c>
      <c r="B23" s="161" t="s">
        <v>55</v>
      </c>
      <c r="C23" s="161"/>
      <c r="D23" s="161"/>
      <c r="E23" s="162"/>
      <c r="F23" s="67">
        <v>100</v>
      </c>
      <c r="G23" s="68"/>
      <c r="H23" s="5">
        <v>0.4</v>
      </c>
      <c r="I23" s="5">
        <v>0.04</v>
      </c>
      <c r="J23" s="5">
        <v>9.8000000000000007</v>
      </c>
      <c r="K23" s="5">
        <v>0</v>
      </c>
      <c r="L23" s="5">
        <v>0</v>
      </c>
      <c r="M23" s="5">
        <v>0.03</v>
      </c>
      <c r="N23" s="5">
        <v>0.02</v>
      </c>
      <c r="O23" s="5">
        <v>10</v>
      </c>
      <c r="P23" s="5">
        <v>2.2000000000000002</v>
      </c>
      <c r="Q23" s="5">
        <v>0</v>
      </c>
      <c r="R23" s="5">
        <v>0</v>
      </c>
      <c r="S23" s="11">
        <v>16</v>
      </c>
      <c r="T23" s="5">
        <v>47</v>
      </c>
      <c r="U23" s="48"/>
      <c r="V23" s="48"/>
    </row>
    <row r="24" spans="1:22" ht="30" customHeight="1">
      <c r="A24" s="21" t="s">
        <v>29</v>
      </c>
      <c r="B24" s="65" t="s">
        <v>43</v>
      </c>
      <c r="C24" s="65"/>
      <c r="D24" s="65"/>
      <c r="E24" s="66"/>
      <c r="F24" s="67">
        <v>60</v>
      </c>
      <c r="G24" s="68"/>
      <c r="H24" s="5">
        <v>3.84</v>
      </c>
      <c r="I24" s="5">
        <v>10.08</v>
      </c>
      <c r="J24" s="5">
        <v>41.1</v>
      </c>
      <c r="K24" s="5">
        <v>0</v>
      </c>
      <c r="L24" s="5">
        <v>0</v>
      </c>
      <c r="M24" s="5">
        <v>0.06</v>
      </c>
      <c r="N24" s="5">
        <v>0.02</v>
      </c>
      <c r="O24" s="5">
        <v>0</v>
      </c>
      <c r="P24" s="5">
        <v>13.8</v>
      </c>
      <c r="Q24" s="5">
        <v>0</v>
      </c>
      <c r="R24" s="5">
        <v>0</v>
      </c>
      <c r="S24" s="5">
        <v>0.48</v>
      </c>
      <c r="T24" s="5">
        <v>262</v>
      </c>
    </row>
    <row r="25" spans="1:22" ht="20.25" customHeight="1">
      <c r="A25" s="20"/>
      <c r="B25" s="104" t="s">
        <v>17</v>
      </c>
      <c r="C25" s="104"/>
      <c r="D25" s="104"/>
      <c r="E25" s="105"/>
      <c r="F25" s="112">
        <f>SUM(F22:G24)</f>
        <v>360</v>
      </c>
      <c r="G25" s="113"/>
      <c r="H25" s="14">
        <f t="shared" ref="H25:T25" si="2">SUM(H22:H24)</f>
        <v>5.74</v>
      </c>
      <c r="I25" s="14">
        <f t="shared" si="2"/>
        <v>11.72</v>
      </c>
      <c r="J25" s="14">
        <f t="shared" si="2"/>
        <v>66.7</v>
      </c>
      <c r="K25" s="14">
        <f t="shared" si="2"/>
        <v>9</v>
      </c>
      <c r="L25" s="14">
        <f t="shared" si="2"/>
        <v>0.05</v>
      </c>
      <c r="M25" s="14">
        <f t="shared" si="2"/>
        <v>0.1</v>
      </c>
      <c r="N25" s="14">
        <f t="shared" si="2"/>
        <v>0.1</v>
      </c>
      <c r="O25" s="14">
        <f t="shared" si="2"/>
        <v>10.26</v>
      </c>
      <c r="P25" s="14">
        <f t="shared" si="2"/>
        <v>69.2</v>
      </c>
      <c r="Q25" s="14">
        <f t="shared" si="2"/>
        <v>6.09</v>
      </c>
      <c r="R25" s="14">
        <f t="shared" si="2"/>
        <v>39.15</v>
      </c>
      <c r="S25" s="14">
        <f t="shared" si="2"/>
        <v>16.559999999999999</v>
      </c>
      <c r="T25" s="18">
        <f t="shared" si="2"/>
        <v>390</v>
      </c>
    </row>
    <row r="26" spans="1:22" ht="21.75" customHeight="1" thickBot="1">
      <c r="A26" s="20"/>
      <c r="B26" s="149" t="s">
        <v>19</v>
      </c>
      <c r="C26" s="149"/>
      <c r="D26" s="149"/>
      <c r="E26" s="150"/>
      <c r="F26" s="117">
        <f>F11+F20+F25</f>
        <v>1600</v>
      </c>
      <c r="G26" s="118"/>
      <c r="H26" s="10">
        <f t="shared" ref="H26:T26" si="3">H11+H20+H25</f>
        <v>47.68</v>
      </c>
      <c r="I26" s="10">
        <f t="shared" si="3"/>
        <v>49.16</v>
      </c>
      <c r="J26" s="10">
        <f t="shared" si="3"/>
        <v>261.06</v>
      </c>
      <c r="K26" s="10">
        <f t="shared" si="3"/>
        <v>204.23000000000002</v>
      </c>
      <c r="L26" s="10">
        <f t="shared" si="3"/>
        <v>9.2100000000000009</v>
      </c>
      <c r="M26" s="10">
        <f t="shared" si="3"/>
        <v>0.78100000000000003</v>
      </c>
      <c r="N26" s="10">
        <f t="shared" si="3"/>
        <v>0.57000000000000006</v>
      </c>
      <c r="O26" s="10">
        <f t="shared" si="3"/>
        <v>42.85</v>
      </c>
      <c r="P26" s="10">
        <f t="shared" si="3"/>
        <v>529.0200000000001</v>
      </c>
      <c r="Q26" s="10">
        <f t="shared" si="3"/>
        <v>219.98</v>
      </c>
      <c r="R26" s="12">
        <f t="shared" si="3"/>
        <v>673.21999999999991</v>
      </c>
      <c r="S26" s="12">
        <f t="shared" si="3"/>
        <v>24.81</v>
      </c>
      <c r="T26" s="31">
        <f t="shared" si="3"/>
        <v>1685</v>
      </c>
    </row>
  </sheetData>
  <mergeCells count="51">
    <mergeCell ref="B25:E25"/>
    <mergeCell ref="F25:G25"/>
    <mergeCell ref="B26:E26"/>
    <mergeCell ref="F26:G26"/>
    <mergeCell ref="F14:G14"/>
    <mergeCell ref="F23:G23"/>
    <mergeCell ref="B23:E23"/>
    <mergeCell ref="B21:T21"/>
    <mergeCell ref="B22:E22"/>
    <mergeCell ref="F22:G22"/>
    <mergeCell ref="B24:E24"/>
    <mergeCell ref="F24:G24"/>
    <mergeCell ref="B18:E18"/>
    <mergeCell ref="F18:G18"/>
    <mergeCell ref="B19:E19"/>
    <mergeCell ref="F19:G19"/>
    <mergeCell ref="B20:E20"/>
    <mergeCell ref="F20:G20"/>
    <mergeCell ref="B15:E15"/>
    <mergeCell ref="F15:G15"/>
    <mergeCell ref="F16:G16"/>
    <mergeCell ref="B16:E16"/>
    <mergeCell ref="B17:E17"/>
    <mergeCell ref="F17:G17"/>
    <mergeCell ref="B14:E14"/>
    <mergeCell ref="B9:E9"/>
    <mergeCell ref="F9:G9"/>
    <mergeCell ref="B10:E10"/>
    <mergeCell ref="F10:G10"/>
    <mergeCell ref="B11:E11"/>
    <mergeCell ref="F11:G11"/>
    <mergeCell ref="B12:T12"/>
    <mergeCell ref="B13:E13"/>
    <mergeCell ref="F13:G13"/>
    <mergeCell ref="B4:E4"/>
    <mergeCell ref="F4:G4"/>
    <mergeCell ref="B5:T5"/>
    <mergeCell ref="B6:E6"/>
    <mergeCell ref="B8:E8"/>
    <mergeCell ref="F8:G8"/>
    <mergeCell ref="F6:G6"/>
    <mergeCell ref="B7:D7"/>
    <mergeCell ref="F7:G7"/>
    <mergeCell ref="B1:T1"/>
    <mergeCell ref="A2:A3"/>
    <mergeCell ref="B2:E3"/>
    <mergeCell ref="F2:G3"/>
    <mergeCell ref="H2:J2"/>
    <mergeCell ref="K2:O2"/>
    <mergeCell ref="P2:S2"/>
    <mergeCell ref="T2:T3"/>
  </mergeCells>
  <pageMargins left="0.11811023622047245" right="0.11811023622047245" top="0.15748031496062992" bottom="0.15748031496062992" header="0.31496062992125984" footer="0.31496062992125984"/>
  <pageSetup paperSize="9" scale="9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24"/>
  <sheetViews>
    <sheetView view="pageLayout" topLeftCell="A4" workbookViewId="0">
      <selection activeCell="E14" sqref="E14:F14"/>
    </sheetView>
  </sheetViews>
  <sheetFormatPr defaultRowHeight="14.4"/>
  <cols>
    <col min="1" max="1" width="7.6640625" customWidth="1"/>
    <col min="4" max="4" width="17.6640625" customWidth="1"/>
    <col min="5" max="5" width="7.88671875" customWidth="1"/>
    <col min="6" max="6" width="5.664062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10.5546875" customWidth="1"/>
  </cols>
  <sheetData>
    <row r="1" spans="1:19" ht="19.5" customHeight="1" thickBot="1">
      <c r="B1" s="69" t="s">
        <v>84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15" customHeight="1">
      <c r="A2" s="70" t="s">
        <v>28</v>
      </c>
      <c r="B2" s="72" t="s">
        <v>0</v>
      </c>
      <c r="C2" s="72"/>
      <c r="D2" s="73"/>
      <c r="E2" s="81" t="s">
        <v>1</v>
      </c>
      <c r="F2" s="82"/>
      <c r="G2" s="76" t="s">
        <v>2</v>
      </c>
      <c r="H2" s="77"/>
      <c r="I2" s="78"/>
      <c r="J2" s="76" t="s">
        <v>3</v>
      </c>
      <c r="K2" s="77"/>
      <c r="L2" s="77"/>
      <c r="M2" s="77"/>
      <c r="N2" s="78"/>
      <c r="O2" s="76" t="s">
        <v>11</v>
      </c>
      <c r="P2" s="77"/>
      <c r="Q2" s="77"/>
      <c r="R2" s="78"/>
      <c r="S2" s="79" t="s">
        <v>21</v>
      </c>
    </row>
    <row r="3" spans="1:19" ht="28.5" customHeight="1" thickBot="1">
      <c r="A3" s="71"/>
      <c r="B3" s="74"/>
      <c r="C3" s="74"/>
      <c r="D3" s="75"/>
      <c r="E3" s="83"/>
      <c r="F3" s="84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80"/>
    </row>
    <row r="4" spans="1:19" ht="15" thickBot="1">
      <c r="A4" s="20"/>
      <c r="B4" s="85">
        <v>1</v>
      </c>
      <c r="C4" s="85"/>
      <c r="D4" s="86"/>
      <c r="E4" s="92">
        <v>2</v>
      </c>
      <c r="F4" s="93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20.25" customHeight="1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19" ht="31.5" customHeight="1">
      <c r="A6" s="20">
        <v>160</v>
      </c>
      <c r="B6" s="121" t="s">
        <v>146</v>
      </c>
      <c r="C6" s="143"/>
      <c r="D6" s="144"/>
      <c r="E6" s="97">
        <v>250</v>
      </c>
      <c r="F6" s="98"/>
      <c r="G6" s="5">
        <v>5.5</v>
      </c>
      <c r="H6" s="5">
        <v>5.5</v>
      </c>
      <c r="I6" s="5">
        <v>19.899999999999999</v>
      </c>
      <c r="J6" s="5">
        <v>29.58</v>
      </c>
      <c r="K6" s="5">
        <v>0.45</v>
      </c>
      <c r="L6" s="5">
        <v>0.06</v>
      </c>
      <c r="M6" s="5">
        <v>0.16</v>
      </c>
      <c r="N6" s="5">
        <v>0.66</v>
      </c>
      <c r="O6" s="5">
        <v>135.61000000000001</v>
      </c>
      <c r="P6" s="5">
        <v>18.010000000000002</v>
      </c>
      <c r="Q6" s="5">
        <v>113.34</v>
      </c>
      <c r="R6" s="5">
        <v>0.4</v>
      </c>
      <c r="S6" s="5">
        <v>151</v>
      </c>
    </row>
    <row r="7" spans="1:19" ht="18" customHeight="1">
      <c r="A7" s="20">
        <v>685</v>
      </c>
      <c r="B7" s="65" t="s">
        <v>87</v>
      </c>
      <c r="C7" s="65"/>
      <c r="D7" s="66"/>
      <c r="E7" s="67">
        <v>220</v>
      </c>
      <c r="F7" s="68"/>
      <c r="G7" s="5">
        <v>0.1</v>
      </c>
      <c r="H7" s="5">
        <v>0</v>
      </c>
      <c r="I7" s="6">
        <v>13.8</v>
      </c>
      <c r="J7" s="5">
        <v>0</v>
      </c>
      <c r="K7" s="5">
        <v>0.01</v>
      </c>
      <c r="L7" s="5">
        <v>0</v>
      </c>
      <c r="M7" s="5">
        <v>0</v>
      </c>
      <c r="N7" s="5">
        <v>1.1200000000000001</v>
      </c>
      <c r="O7" s="5">
        <v>2.86</v>
      </c>
      <c r="P7" s="5">
        <v>0.73</v>
      </c>
      <c r="Q7" s="5">
        <v>1.34</v>
      </c>
      <c r="R7" s="5">
        <v>0.08</v>
      </c>
      <c r="S7" s="5">
        <v>55</v>
      </c>
    </row>
    <row r="8" spans="1:19" ht="18" customHeight="1">
      <c r="A8" s="21" t="s">
        <v>29</v>
      </c>
      <c r="B8" s="64" t="s">
        <v>49</v>
      </c>
      <c r="C8" s="65"/>
      <c r="D8" s="66"/>
      <c r="E8" s="67">
        <v>60</v>
      </c>
      <c r="F8" s="68"/>
      <c r="G8" s="13">
        <v>3.84</v>
      </c>
      <c r="H8" s="13">
        <v>10.08</v>
      </c>
      <c r="I8" s="13">
        <v>41.1</v>
      </c>
      <c r="J8" s="13">
        <v>0</v>
      </c>
      <c r="K8" s="13">
        <v>0</v>
      </c>
      <c r="L8" s="13">
        <v>0.06</v>
      </c>
      <c r="M8" s="13">
        <v>0.02</v>
      </c>
      <c r="N8" s="13">
        <v>0</v>
      </c>
      <c r="O8" s="13">
        <v>13.8</v>
      </c>
      <c r="P8" s="13">
        <v>0</v>
      </c>
      <c r="Q8" s="13">
        <v>0</v>
      </c>
      <c r="R8" s="13">
        <v>0.48</v>
      </c>
      <c r="S8" s="13">
        <v>262</v>
      </c>
    </row>
    <row r="9" spans="1:19" ht="15" customHeight="1">
      <c r="A9" s="21" t="s">
        <v>29</v>
      </c>
      <c r="B9" s="99" t="s">
        <v>23</v>
      </c>
      <c r="C9" s="99"/>
      <c r="D9" s="100"/>
      <c r="E9" s="67">
        <v>50</v>
      </c>
      <c r="F9" s="68"/>
      <c r="G9" s="5">
        <v>3.8</v>
      </c>
      <c r="H9" s="5">
        <v>0.45</v>
      </c>
      <c r="I9" s="5">
        <v>24.8</v>
      </c>
      <c r="J9" s="5">
        <v>0</v>
      </c>
      <c r="K9" s="5">
        <v>0.77</v>
      </c>
      <c r="L9" s="5">
        <v>0.08</v>
      </c>
      <c r="M9" s="5">
        <v>0</v>
      </c>
      <c r="N9" s="5">
        <v>0</v>
      </c>
      <c r="O9" s="5">
        <v>13</v>
      </c>
      <c r="P9" s="5">
        <v>17.5</v>
      </c>
      <c r="Q9" s="5">
        <v>41.5</v>
      </c>
      <c r="R9" s="5">
        <v>0.8</v>
      </c>
      <c r="S9" s="5">
        <v>117</v>
      </c>
    </row>
    <row r="10" spans="1:19" ht="16.2" thickBot="1">
      <c r="A10" s="20"/>
      <c r="B10" s="101" t="s">
        <v>17</v>
      </c>
      <c r="C10" s="101"/>
      <c r="D10" s="102"/>
      <c r="E10" s="117">
        <f>SUM(E6:F9)</f>
        <v>580</v>
      </c>
      <c r="F10" s="118"/>
      <c r="G10" s="13">
        <f t="shared" ref="G10:S10" si="0">SUM(G6:G9)</f>
        <v>13.239999999999998</v>
      </c>
      <c r="H10" s="13">
        <f t="shared" si="0"/>
        <v>16.03</v>
      </c>
      <c r="I10" s="13">
        <f t="shared" si="0"/>
        <v>99.600000000000009</v>
      </c>
      <c r="J10" s="13">
        <f t="shared" si="0"/>
        <v>29.58</v>
      </c>
      <c r="K10" s="13">
        <f t="shared" si="0"/>
        <v>1.23</v>
      </c>
      <c r="L10" s="13">
        <f t="shared" si="0"/>
        <v>0.2</v>
      </c>
      <c r="M10" s="13">
        <f t="shared" si="0"/>
        <v>0.18</v>
      </c>
      <c r="N10" s="13">
        <f t="shared" si="0"/>
        <v>1.7800000000000002</v>
      </c>
      <c r="O10" s="13">
        <f t="shared" si="0"/>
        <v>165.27000000000004</v>
      </c>
      <c r="P10" s="13">
        <f t="shared" si="0"/>
        <v>36.24</v>
      </c>
      <c r="Q10" s="13">
        <f t="shared" si="0"/>
        <v>156.18</v>
      </c>
      <c r="R10" s="16">
        <f t="shared" si="0"/>
        <v>1.76</v>
      </c>
      <c r="S10" s="9">
        <f t="shared" si="0"/>
        <v>585</v>
      </c>
    </row>
    <row r="11" spans="1:19" ht="18.75" customHeight="1">
      <c r="A11" s="20"/>
      <c r="B11" s="141" t="s">
        <v>18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4"/>
    </row>
    <row r="12" spans="1:19" ht="21" customHeight="1">
      <c r="A12" s="20">
        <v>64</v>
      </c>
      <c r="B12" s="127" t="s">
        <v>89</v>
      </c>
      <c r="C12" s="127"/>
      <c r="D12" s="128"/>
      <c r="E12" s="129">
        <v>60</v>
      </c>
      <c r="F12" s="130"/>
      <c r="G12" s="14">
        <v>0.8</v>
      </c>
      <c r="H12" s="14">
        <v>4.4000000000000004</v>
      </c>
      <c r="I12" s="14">
        <v>3.6</v>
      </c>
      <c r="J12" s="14">
        <v>0</v>
      </c>
      <c r="K12" s="14">
        <v>2.2599999999999998</v>
      </c>
      <c r="L12" s="14">
        <v>0.01</v>
      </c>
      <c r="M12" s="14">
        <v>0.01</v>
      </c>
      <c r="N12" s="14">
        <v>0.45</v>
      </c>
      <c r="O12" s="14">
        <v>18.350000000000001</v>
      </c>
      <c r="P12" s="14">
        <v>9.76</v>
      </c>
      <c r="Q12" s="14">
        <v>19.329999999999998</v>
      </c>
      <c r="R12" s="14">
        <v>0.63</v>
      </c>
      <c r="S12" s="14">
        <v>57</v>
      </c>
    </row>
    <row r="13" spans="1:19" ht="31.5" customHeight="1">
      <c r="A13" s="21">
        <v>132</v>
      </c>
      <c r="B13" s="62" t="s">
        <v>103</v>
      </c>
      <c r="C13" s="62"/>
      <c r="D13" s="63"/>
      <c r="E13" s="67">
        <v>205</v>
      </c>
      <c r="F13" s="68"/>
      <c r="G13" s="13">
        <v>1.9</v>
      </c>
      <c r="H13" s="13">
        <v>4.0999999999999996</v>
      </c>
      <c r="I13" s="13">
        <v>12.5</v>
      </c>
      <c r="J13" s="13">
        <v>18.66</v>
      </c>
      <c r="K13" s="13">
        <v>0.22</v>
      </c>
      <c r="L13" s="13">
        <v>0.06</v>
      </c>
      <c r="M13" s="13">
        <v>0.05</v>
      </c>
      <c r="N13" s="13">
        <v>5.37</v>
      </c>
      <c r="O13" s="13">
        <v>16.239999999999998</v>
      </c>
      <c r="P13" s="13">
        <v>18.34</v>
      </c>
      <c r="Q13" s="13">
        <v>53.14</v>
      </c>
      <c r="R13" s="13">
        <v>0.69</v>
      </c>
      <c r="S13" s="13">
        <v>95</v>
      </c>
    </row>
    <row r="14" spans="1:19" ht="28.95" customHeight="1">
      <c r="A14" s="20">
        <v>160</v>
      </c>
      <c r="B14" s="64" t="s">
        <v>93</v>
      </c>
      <c r="C14" s="65"/>
      <c r="D14" s="66"/>
      <c r="E14" s="67">
        <v>120</v>
      </c>
      <c r="F14" s="68"/>
      <c r="G14" s="5">
        <v>10.3</v>
      </c>
      <c r="H14" s="5">
        <v>8.1999999999999993</v>
      </c>
      <c r="I14" s="5">
        <v>10.6</v>
      </c>
      <c r="J14" s="11">
        <v>6.6</v>
      </c>
      <c r="K14" s="5">
        <v>0.08</v>
      </c>
      <c r="L14" s="5">
        <v>0.03</v>
      </c>
      <c r="M14" s="5">
        <v>0.05</v>
      </c>
      <c r="N14" s="5">
        <v>0.8</v>
      </c>
      <c r="O14" s="5">
        <v>20.65</v>
      </c>
      <c r="P14" s="5">
        <v>15.46</v>
      </c>
      <c r="Q14" s="5">
        <v>57.55</v>
      </c>
      <c r="R14" s="5">
        <v>0.69</v>
      </c>
      <c r="S14" s="5">
        <v>140</v>
      </c>
    </row>
    <row r="15" spans="1:19" ht="33.75" customHeight="1">
      <c r="A15" s="20">
        <v>297</v>
      </c>
      <c r="B15" s="65" t="s">
        <v>100</v>
      </c>
      <c r="C15" s="65"/>
      <c r="D15" s="66"/>
      <c r="E15" s="67">
        <v>155</v>
      </c>
      <c r="F15" s="68"/>
      <c r="G15" s="13">
        <v>7.1</v>
      </c>
      <c r="H15" s="13">
        <v>5.8</v>
      </c>
      <c r="I15" s="13">
        <v>28.6</v>
      </c>
      <c r="J15" s="13">
        <v>29.5</v>
      </c>
      <c r="K15" s="13">
        <v>0.97</v>
      </c>
      <c r="L15" s="13">
        <v>0.15</v>
      </c>
      <c r="M15" s="13">
        <v>0.11</v>
      </c>
      <c r="N15" s="13">
        <v>0.85</v>
      </c>
      <c r="O15" s="13">
        <v>53</v>
      </c>
      <c r="P15" s="13">
        <v>131</v>
      </c>
      <c r="Q15" s="13">
        <v>186.04</v>
      </c>
      <c r="R15" s="13">
        <v>3.97</v>
      </c>
      <c r="S15" s="13">
        <v>198</v>
      </c>
    </row>
    <row r="16" spans="1:19" ht="18.75" customHeight="1">
      <c r="A16" s="20">
        <v>639</v>
      </c>
      <c r="B16" s="65" t="s">
        <v>22</v>
      </c>
      <c r="C16" s="65"/>
      <c r="D16" s="66"/>
      <c r="E16" s="67">
        <v>200</v>
      </c>
      <c r="F16" s="68"/>
      <c r="G16" s="5">
        <v>2.4</v>
      </c>
      <c r="H16" s="5">
        <v>0.1</v>
      </c>
      <c r="I16" s="5">
        <v>41.4</v>
      </c>
      <c r="J16" s="5">
        <v>0</v>
      </c>
      <c r="K16" s="5">
        <v>2.75</v>
      </c>
      <c r="L16" s="5">
        <v>0.04</v>
      </c>
      <c r="M16" s="5">
        <v>0.08</v>
      </c>
      <c r="N16" s="5">
        <v>0.8</v>
      </c>
      <c r="O16" s="5">
        <v>70.930000000000007</v>
      </c>
      <c r="P16" s="5">
        <v>45.68</v>
      </c>
      <c r="Q16" s="5">
        <v>63.51</v>
      </c>
      <c r="R16" s="5">
        <v>1.44</v>
      </c>
      <c r="S16" s="5">
        <v>171</v>
      </c>
    </row>
    <row r="17" spans="1:20" s="24" customFormat="1" ht="21" customHeight="1">
      <c r="A17" s="25" t="s">
        <v>29</v>
      </c>
      <c r="B17" s="106" t="s">
        <v>30</v>
      </c>
      <c r="C17" s="99"/>
      <c r="D17" s="100"/>
      <c r="E17" s="67">
        <v>30</v>
      </c>
      <c r="F17" s="68"/>
      <c r="G17" s="26">
        <v>1.3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</v>
      </c>
      <c r="Q17" s="15">
        <v>31.58</v>
      </c>
      <c r="R17" s="15">
        <v>0.32</v>
      </c>
      <c r="S17" s="15">
        <v>51</v>
      </c>
      <c r="T17" s="15"/>
    </row>
    <row r="18" spans="1:20" ht="24" customHeight="1" thickBot="1">
      <c r="A18" s="21" t="s">
        <v>29</v>
      </c>
      <c r="B18" s="107" t="s">
        <v>23</v>
      </c>
      <c r="C18" s="107"/>
      <c r="D18" s="108"/>
      <c r="E18" s="67">
        <v>50</v>
      </c>
      <c r="F18" s="68"/>
      <c r="G18" s="5">
        <v>3.8</v>
      </c>
      <c r="H18" s="5">
        <v>0.45</v>
      </c>
      <c r="I18" s="5">
        <v>24.8</v>
      </c>
      <c r="J18" s="5">
        <v>0</v>
      </c>
      <c r="K18" s="5">
        <v>0.77</v>
      </c>
      <c r="L18" s="5">
        <v>0.08</v>
      </c>
      <c r="M18" s="5">
        <v>0</v>
      </c>
      <c r="N18" s="5">
        <v>0</v>
      </c>
      <c r="O18" s="5">
        <v>13</v>
      </c>
      <c r="P18" s="5">
        <v>17.5</v>
      </c>
      <c r="Q18" s="5">
        <v>41.5</v>
      </c>
      <c r="R18" s="5">
        <v>0.8</v>
      </c>
      <c r="S18" s="5">
        <v>117</v>
      </c>
    </row>
    <row r="19" spans="1:20" ht="21.75" customHeight="1" thickBot="1">
      <c r="A19" s="20"/>
      <c r="B19" s="109" t="s">
        <v>17</v>
      </c>
      <c r="C19" s="109"/>
      <c r="D19" s="110"/>
      <c r="E19" s="116">
        <f>SUM(E12:F18)</f>
        <v>820</v>
      </c>
      <c r="F19" s="88"/>
      <c r="G19" s="34">
        <f t="shared" ref="G19:S19" si="1">SUM(G12:G18)</f>
        <v>27.6</v>
      </c>
      <c r="H19" s="34">
        <f t="shared" si="1"/>
        <v>23.21</v>
      </c>
      <c r="I19" s="15">
        <f t="shared" si="1"/>
        <v>133.06</v>
      </c>
      <c r="J19" s="34">
        <f t="shared" si="1"/>
        <v>54.879999999999995</v>
      </c>
      <c r="K19" s="34">
        <f t="shared" si="1"/>
        <v>7.1300000000000008</v>
      </c>
      <c r="L19" s="34">
        <f t="shared" si="1"/>
        <v>0.39999999999999997</v>
      </c>
      <c r="M19" s="34">
        <f t="shared" si="1"/>
        <v>0.32000000000000006</v>
      </c>
      <c r="N19" s="34">
        <f t="shared" si="1"/>
        <v>8.27</v>
      </c>
      <c r="O19" s="34">
        <f t="shared" si="1"/>
        <v>199.13000000000002</v>
      </c>
      <c r="P19" s="34">
        <f t="shared" si="1"/>
        <v>241.44</v>
      </c>
      <c r="Q19" s="34">
        <f t="shared" si="1"/>
        <v>452.64999999999992</v>
      </c>
      <c r="R19" s="34">
        <f t="shared" si="1"/>
        <v>8.5400000000000009</v>
      </c>
      <c r="S19" s="35">
        <f t="shared" si="1"/>
        <v>829</v>
      </c>
    </row>
    <row r="20" spans="1:20" ht="15" customHeight="1" thickBot="1">
      <c r="A20" s="33"/>
      <c r="B20" s="111" t="s">
        <v>37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103"/>
    </row>
    <row r="21" spans="1:20" ht="21.75" customHeight="1" thickBot="1">
      <c r="A21" s="21">
        <v>644</v>
      </c>
      <c r="B21" s="131" t="s">
        <v>66</v>
      </c>
      <c r="C21" s="132"/>
      <c r="D21" s="133"/>
      <c r="E21" s="97">
        <v>200</v>
      </c>
      <c r="F21" s="98"/>
      <c r="G21" s="14">
        <v>5.8</v>
      </c>
      <c r="H21" s="14">
        <v>6.5</v>
      </c>
      <c r="I21" s="14">
        <v>9</v>
      </c>
      <c r="J21" s="14">
        <v>37.979999999999997</v>
      </c>
      <c r="K21" s="14">
        <v>0.21</v>
      </c>
      <c r="L21" s="14">
        <v>0.06</v>
      </c>
      <c r="M21" s="14">
        <v>0.25</v>
      </c>
      <c r="N21" s="14">
        <v>1.1000000000000001</v>
      </c>
      <c r="O21" s="14">
        <v>222.82</v>
      </c>
      <c r="P21" s="14">
        <v>25.7</v>
      </c>
      <c r="Q21" s="14">
        <v>165.21</v>
      </c>
      <c r="R21" s="14">
        <v>0.18</v>
      </c>
      <c r="S21" s="14">
        <v>116</v>
      </c>
    </row>
    <row r="22" spans="1:20" ht="25.5" customHeight="1">
      <c r="A22" s="21">
        <v>84</v>
      </c>
      <c r="B22" s="124" t="s">
        <v>92</v>
      </c>
      <c r="C22" s="125"/>
      <c r="D22" s="126"/>
      <c r="E22" s="97">
        <v>100</v>
      </c>
      <c r="F22" s="98"/>
      <c r="G22" s="5">
        <v>5.3</v>
      </c>
      <c r="H22" s="5">
        <v>8.8000000000000007</v>
      </c>
      <c r="I22" s="5">
        <v>40.1</v>
      </c>
      <c r="J22" s="5">
        <v>41.56</v>
      </c>
      <c r="K22" s="5">
        <v>0.86</v>
      </c>
      <c r="L22" s="5">
        <v>7.0000000000000007E-2</v>
      </c>
      <c r="M22" s="5">
        <v>0.04</v>
      </c>
      <c r="N22" s="5">
        <v>0</v>
      </c>
      <c r="O22" s="5">
        <v>11.53</v>
      </c>
      <c r="P22" s="5">
        <v>7.5</v>
      </c>
      <c r="Q22" s="5">
        <v>44.96</v>
      </c>
      <c r="R22" s="5">
        <v>0.63</v>
      </c>
      <c r="S22" s="5">
        <v>261</v>
      </c>
    </row>
    <row r="23" spans="1:20" ht="15.6">
      <c r="A23" s="20"/>
      <c r="B23" s="104" t="s">
        <v>17</v>
      </c>
      <c r="C23" s="104"/>
      <c r="D23" s="105"/>
      <c r="E23" s="112">
        <f>SUM(E21:F22)</f>
        <v>300</v>
      </c>
      <c r="F23" s="113"/>
      <c r="G23" s="17">
        <f t="shared" ref="G23:S23" si="2">SUM(G21:G22)</f>
        <v>11.1</v>
      </c>
      <c r="H23" s="17">
        <f t="shared" si="2"/>
        <v>15.3</v>
      </c>
      <c r="I23" s="14">
        <f t="shared" si="2"/>
        <v>49.1</v>
      </c>
      <c r="J23" s="17">
        <f t="shared" si="2"/>
        <v>79.539999999999992</v>
      </c>
      <c r="K23" s="17">
        <f t="shared" si="2"/>
        <v>1.07</v>
      </c>
      <c r="L23" s="17">
        <f t="shared" si="2"/>
        <v>0.13</v>
      </c>
      <c r="M23" s="17">
        <f t="shared" si="2"/>
        <v>0.28999999999999998</v>
      </c>
      <c r="N23" s="17">
        <f t="shared" si="2"/>
        <v>1.1000000000000001</v>
      </c>
      <c r="O23" s="17">
        <f t="shared" si="2"/>
        <v>234.35</v>
      </c>
      <c r="P23" s="17">
        <f t="shared" si="2"/>
        <v>33.200000000000003</v>
      </c>
      <c r="Q23" s="17">
        <f t="shared" si="2"/>
        <v>210.17000000000002</v>
      </c>
      <c r="R23" s="17">
        <f t="shared" si="2"/>
        <v>0.81</v>
      </c>
      <c r="S23" s="36">
        <f t="shared" si="2"/>
        <v>377</v>
      </c>
    </row>
    <row r="24" spans="1:20" ht="15.6">
      <c r="A24" s="20"/>
      <c r="B24" s="104" t="s">
        <v>31</v>
      </c>
      <c r="C24" s="104"/>
      <c r="D24" s="105"/>
      <c r="E24" s="112">
        <f>E10+E19+E23</f>
        <v>1700</v>
      </c>
      <c r="F24" s="113"/>
      <c r="G24" s="17">
        <f t="shared" ref="G24:S24" si="3">G10+G19+G23</f>
        <v>51.940000000000005</v>
      </c>
      <c r="H24" s="17">
        <f t="shared" si="3"/>
        <v>54.540000000000006</v>
      </c>
      <c r="I24" s="17">
        <f t="shared" si="3"/>
        <v>281.76000000000005</v>
      </c>
      <c r="J24" s="17">
        <f t="shared" si="3"/>
        <v>164</v>
      </c>
      <c r="K24" s="17">
        <f t="shared" si="3"/>
        <v>9.4300000000000015</v>
      </c>
      <c r="L24" s="17">
        <f t="shared" si="3"/>
        <v>0.73</v>
      </c>
      <c r="M24" s="17">
        <f t="shared" si="3"/>
        <v>0.79</v>
      </c>
      <c r="N24" s="17">
        <f t="shared" si="3"/>
        <v>11.15</v>
      </c>
      <c r="O24" s="17">
        <f t="shared" si="3"/>
        <v>598.75000000000011</v>
      </c>
      <c r="P24" s="17">
        <f t="shared" si="3"/>
        <v>310.88</v>
      </c>
      <c r="Q24" s="37">
        <f t="shared" si="3"/>
        <v>819</v>
      </c>
      <c r="R24" s="37">
        <f t="shared" si="3"/>
        <v>11.110000000000001</v>
      </c>
      <c r="S24" s="36">
        <f t="shared" si="3"/>
        <v>1791</v>
      </c>
    </row>
  </sheetData>
  <mergeCells count="47">
    <mergeCell ref="B8:D8"/>
    <mergeCell ref="E8:F8"/>
    <mergeCell ref="B23:D23"/>
    <mergeCell ref="E23:F23"/>
    <mergeCell ref="B24:D24"/>
    <mergeCell ref="E24:F24"/>
    <mergeCell ref="B14:D14"/>
    <mergeCell ref="B19:D19"/>
    <mergeCell ref="E19:F19"/>
    <mergeCell ref="B20:S20"/>
    <mergeCell ref="B21:D21"/>
    <mergeCell ref="E21:F21"/>
    <mergeCell ref="B22:D22"/>
    <mergeCell ref="E22:F22"/>
    <mergeCell ref="B16:D16"/>
    <mergeCell ref="E16:F16"/>
    <mergeCell ref="B18:D18"/>
    <mergeCell ref="E18:F18"/>
    <mergeCell ref="B11:S11"/>
    <mergeCell ref="B12:D12"/>
    <mergeCell ref="E12:F12"/>
    <mergeCell ref="B13:D13"/>
    <mergeCell ref="B15:D15"/>
    <mergeCell ref="E13:F13"/>
    <mergeCell ref="E14:F14"/>
    <mergeCell ref="E15:F15"/>
    <mergeCell ref="B9:D9"/>
    <mergeCell ref="E9:F9"/>
    <mergeCell ref="B10:D10"/>
    <mergeCell ref="E10:F10"/>
    <mergeCell ref="E17:F17"/>
    <mergeCell ref="B17:D17"/>
    <mergeCell ref="B4:D4"/>
    <mergeCell ref="E4:F4"/>
    <mergeCell ref="B5:S5"/>
    <mergeCell ref="B6:D6"/>
    <mergeCell ref="B7:D7"/>
    <mergeCell ref="E7:F7"/>
    <mergeCell ref="E6:F6"/>
    <mergeCell ref="B1:S1"/>
    <mergeCell ref="A2:A3"/>
    <mergeCell ref="B2:D3"/>
    <mergeCell ref="E2:F3"/>
    <mergeCell ref="G2:I2"/>
    <mergeCell ref="J2:N2"/>
    <mergeCell ref="O2:R2"/>
    <mergeCell ref="S2:S3"/>
  </mergeCells>
  <pageMargins left="0.11811023622047245" right="0.11811023622047245" top="0.74803149606299213" bottom="0.35433070866141736" header="0.31496062992125984" footer="0.31496062992125984"/>
  <pageSetup paperSize="9" scale="95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24"/>
  <sheetViews>
    <sheetView view="pageLayout" topLeftCell="A4" workbookViewId="0">
      <selection activeCell="B15" sqref="B15:E15"/>
    </sheetView>
  </sheetViews>
  <sheetFormatPr defaultRowHeight="14.4"/>
  <cols>
    <col min="1" max="1" width="7.109375" customWidth="1"/>
    <col min="4" max="4" width="17.5546875" customWidth="1"/>
    <col min="5" max="5" width="9.109375" hidden="1" customWidth="1"/>
    <col min="6" max="6" width="7.44140625" customWidth="1"/>
    <col min="7" max="7" width="4.33203125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8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69" t="s">
        <v>85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5" customHeight="1">
      <c r="A2" s="70" t="s">
        <v>28</v>
      </c>
      <c r="B2" s="72" t="s">
        <v>0</v>
      </c>
      <c r="C2" s="72"/>
      <c r="D2" s="72"/>
      <c r="E2" s="73"/>
      <c r="F2" s="81" t="s">
        <v>1</v>
      </c>
      <c r="G2" s="82"/>
      <c r="H2" s="76" t="s">
        <v>2</v>
      </c>
      <c r="I2" s="77"/>
      <c r="J2" s="78"/>
      <c r="K2" s="76" t="s">
        <v>3</v>
      </c>
      <c r="L2" s="77"/>
      <c r="M2" s="77"/>
      <c r="N2" s="77"/>
      <c r="O2" s="78"/>
      <c r="P2" s="76" t="s">
        <v>11</v>
      </c>
      <c r="Q2" s="77"/>
      <c r="R2" s="77"/>
      <c r="S2" s="78"/>
      <c r="T2" s="79" t="s">
        <v>21</v>
      </c>
    </row>
    <row r="3" spans="1:20" ht="22.5" customHeight="1" thickBot="1">
      <c r="A3" s="71"/>
      <c r="B3" s="74"/>
      <c r="C3" s="74"/>
      <c r="D3" s="74"/>
      <c r="E3" s="75"/>
      <c r="F3" s="83"/>
      <c r="G3" s="84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80"/>
    </row>
    <row r="4" spans="1:20" ht="15" thickBot="1">
      <c r="A4" s="20"/>
      <c r="B4" s="85">
        <v>1</v>
      </c>
      <c r="C4" s="85"/>
      <c r="D4" s="85"/>
      <c r="E4" s="86"/>
      <c r="F4" s="92">
        <v>2</v>
      </c>
      <c r="G4" s="93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</row>
    <row r="6" spans="1:20" ht="30" customHeight="1">
      <c r="A6" s="20">
        <v>332</v>
      </c>
      <c r="B6" s="64" t="s">
        <v>71</v>
      </c>
      <c r="C6" s="65"/>
      <c r="D6" s="65"/>
      <c r="E6" s="66"/>
      <c r="F6" s="67">
        <v>155</v>
      </c>
      <c r="G6" s="68"/>
      <c r="H6" s="51">
        <v>5.5</v>
      </c>
      <c r="I6" s="51">
        <v>4.2</v>
      </c>
      <c r="J6" s="51">
        <v>33.299999999999997</v>
      </c>
      <c r="K6" s="51">
        <v>17.7</v>
      </c>
      <c r="L6" s="51">
        <v>0.84</v>
      </c>
      <c r="M6" s="51">
        <v>0.06</v>
      </c>
      <c r="N6" s="51">
        <v>0.02</v>
      </c>
      <c r="O6" s="51">
        <v>0</v>
      </c>
      <c r="P6" s="51">
        <v>9.31</v>
      </c>
      <c r="Q6" s="51">
        <v>7.31</v>
      </c>
      <c r="R6" s="51">
        <v>40.56</v>
      </c>
      <c r="S6" s="51">
        <v>0.74</v>
      </c>
      <c r="T6" s="51">
        <v>196</v>
      </c>
    </row>
    <row r="7" spans="1:20" ht="22.5" customHeight="1">
      <c r="A7" s="20">
        <v>205</v>
      </c>
      <c r="B7" s="64" t="s">
        <v>101</v>
      </c>
      <c r="C7" s="65"/>
      <c r="D7" s="65"/>
      <c r="E7" s="54"/>
      <c r="F7" s="67">
        <v>90</v>
      </c>
      <c r="G7" s="68"/>
      <c r="H7" s="15">
        <v>20</v>
      </c>
      <c r="I7" s="15">
        <v>24</v>
      </c>
      <c r="J7" s="15">
        <v>12</v>
      </c>
      <c r="K7" s="15">
        <v>54</v>
      </c>
      <c r="L7" s="15">
        <v>1</v>
      </c>
      <c r="M7" s="15">
        <v>0.08</v>
      </c>
      <c r="N7" s="15">
        <v>0.15</v>
      </c>
      <c r="O7" s="15">
        <v>0.7</v>
      </c>
      <c r="P7" s="15">
        <v>26</v>
      </c>
      <c r="Q7" s="15">
        <v>27</v>
      </c>
      <c r="R7" s="15">
        <v>187</v>
      </c>
      <c r="S7" s="15">
        <v>2.2999999999999998</v>
      </c>
      <c r="T7" s="15">
        <v>339</v>
      </c>
    </row>
    <row r="8" spans="1:20" ht="20.25" customHeight="1">
      <c r="A8" s="39">
        <v>685</v>
      </c>
      <c r="B8" s="99" t="s">
        <v>24</v>
      </c>
      <c r="C8" s="99"/>
      <c r="D8" s="99"/>
      <c r="E8" s="100"/>
      <c r="F8" s="67">
        <v>215</v>
      </c>
      <c r="G8" s="68"/>
      <c r="H8" s="5">
        <v>0.2</v>
      </c>
      <c r="I8" s="5">
        <v>0</v>
      </c>
      <c r="J8" s="5">
        <v>13.7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0.4</v>
      </c>
      <c r="Q8" s="5">
        <v>0</v>
      </c>
      <c r="R8" s="5">
        <v>0</v>
      </c>
      <c r="S8" s="5">
        <v>0.04</v>
      </c>
      <c r="T8" s="5">
        <v>53</v>
      </c>
    </row>
    <row r="9" spans="1:20" ht="21" customHeight="1">
      <c r="A9" s="21" t="s">
        <v>29</v>
      </c>
      <c r="B9" s="99" t="s">
        <v>23</v>
      </c>
      <c r="C9" s="99"/>
      <c r="D9" s="99"/>
      <c r="E9" s="100"/>
      <c r="F9" s="67">
        <v>50</v>
      </c>
      <c r="G9" s="68"/>
      <c r="H9" s="5">
        <v>3.8</v>
      </c>
      <c r="I9" s="5">
        <v>0.45</v>
      </c>
      <c r="J9" s="5">
        <v>24.8</v>
      </c>
      <c r="K9" s="5">
        <v>0</v>
      </c>
      <c r="L9" s="5">
        <v>0.77</v>
      </c>
      <c r="M9" s="5">
        <v>0.08</v>
      </c>
      <c r="N9" s="5">
        <v>0</v>
      </c>
      <c r="O9" s="5">
        <v>0</v>
      </c>
      <c r="P9" s="5">
        <v>13</v>
      </c>
      <c r="Q9" s="5">
        <v>17.5</v>
      </c>
      <c r="R9" s="5">
        <v>41.5</v>
      </c>
      <c r="S9" s="5">
        <v>0.8</v>
      </c>
      <c r="T9" s="5">
        <v>117</v>
      </c>
    </row>
    <row r="10" spans="1:20" ht="16.2" thickBot="1">
      <c r="A10" s="20"/>
      <c r="B10" s="101" t="s">
        <v>17</v>
      </c>
      <c r="C10" s="101"/>
      <c r="D10" s="101"/>
      <c r="E10" s="102"/>
      <c r="F10" s="117">
        <f>SUM(F6:G9)</f>
        <v>510</v>
      </c>
      <c r="G10" s="118"/>
      <c r="H10" s="13">
        <f t="shared" ref="H10:T10" si="0">SUM(H6:H9)</f>
        <v>29.5</v>
      </c>
      <c r="I10" s="13">
        <f t="shared" si="0"/>
        <v>28.65</v>
      </c>
      <c r="J10" s="13">
        <f t="shared" si="0"/>
        <v>83.8</v>
      </c>
      <c r="K10" s="13">
        <f t="shared" si="0"/>
        <v>71.7</v>
      </c>
      <c r="L10" s="13">
        <f t="shared" si="0"/>
        <v>2.61</v>
      </c>
      <c r="M10" s="13">
        <f t="shared" si="0"/>
        <v>0.22000000000000003</v>
      </c>
      <c r="N10" s="13">
        <f t="shared" si="0"/>
        <v>0.16999999999999998</v>
      </c>
      <c r="O10" s="13">
        <f t="shared" si="0"/>
        <v>0.7</v>
      </c>
      <c r="P10" s="13">
        <f t="shared" si="0"/>
        <v>48.71</v>
      </c>
      <c r="Q10" s="13">
        <f t="shared" si="0"/>
        <v>51.81</v>
      </c>
      <c r="R10" s="13">
        <f t="shared" si="0"/>
        <v>269.06</v>
      </c>
      <c r="S10" s="13">
        <f t="shared" si="0"/>
        <v>3.88</v>
      </c>
      <c r="T10" s="9">
        <f t="shared" si="0"/>
        <v>705</v>
      </c>
    </row>
    <row r="11" spans="1:20" ht="16.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103"/>
    </row>
    <row r="12" spans="1:20" s="24" customFormat="1" ht="31.2" customHeight="1" thickBot="1">
      <c r="A12" s="25">
        <v>210</v>
      </c>
      <c r="B12" s="138" t="s">
        <v>99</v>
      </c>
      <c r="C12" s="139"/>
      <c r="D12" s="139"/>
      <c r="E12" s="140"/>
      <c r="F12" s="97">
        <v>60</v>
      </c>
      <c r="G12" s="98"/>
      <c r="H12" s="14">
        <v>1.62</v>
      </c>
      <c r="I12" s="14">
        <v>1.86</v>
      </c>
      <c r="J12" s="14">
        <v>6.3</v>
      </c>
      <c r="K12" s="14">
        <v>0</v>
      </c>
      <c r="L12" s="14">
        <v>0.18</v>
      </c>
      <c r="M12" s="14">
        <v>0.02</v>
      </c>
      <c r="N12" s="14">
        <v>0.03</v>
      </c>
      <c r="O12" s="14">
        <v>1.74</v>
      </c>
      <c r="P12" s="14">
        <v>20.7</v>
      </c>
      <c r="Q12" s="14">
        <v>16.68</v>
      </c>
      <c r="R12" s="14">
        <v>30.18</v>
      </c>
      <c r="S12" s="14">
        <v>0.42</v>
      </c>
      <c r="T12" s="14">
        <v>48</v>
      </c>
    </row>
    <row r="13" spans="1:20" ht="29.25" customHeight="1" thickBot="1">
      <c r="A13" s="20">
        <v>124</v>
      </c>
      <c r="B13" s="138" t="s">
        <v>70</v>
      </c>
      <c r="C13" s="139"/>
      <c r="D13" s="139"/>
      <c r="E13" s="140"/>
      <c r="F13" s="165">
        <v>205</v>
      </c>
      <c r="G13" s="166"/>
      <c r="H13" s="5">
        <v>2.1</v>
      </c>
      <c r="I13" s="5">
        <v>5.6</v>
      </c>
      <c r="J13" s="5">
        <v>7.3</v>
      </c>
      <c r="K13" s="5">
        <v>26.7</v>
      </c>
      <c r="L13" s="5">
        <v>0.2</v>
      </c>
      <c r="M13" s="5">
        <v>0.02</v>
      </c>
      <c r="N13" s="5">
        <v>0.04</v>
      </c>
      <c r="O13" s="5">
        <v>10.029999999999999</v>
      </c>
      <c r="P13" s="5">
        <v>35.82</v>
      </c>
      <c r="Q13" s="5">
        <v>12.75</v>
      </c>
      <c r="R13" s="5">
        <v>31.27</v>
      </c>
      <c r="S13" s="5">
        <v>0.44</v>
      </c>
      <c r="T13" s="5">
        <v>88</v>
      </c>
    </row>
    <row r="14" spans="1:20" ht="30" customHeight="1" thickBot="1">
      <c r="A14" s="20">
        <v>451</v>
      </c>
      <c r="B14" s="138" t="s">
        <v>141</v>
      </c>
      <c r="C14" s="143"/>
      <c r="D14" s="143"/>
      <c r="E14" s="144"/>
      <c r="F14" s="167">
        <v>90</v>
      </c>
      <c r="G14" s="168"/>
      <c r="H14" s="13">
        <v>7.8</v>
      </c>
      <c r="I14" s="13">
        <v>10.4</v>
      </c>
      <c r="J14" s="13">
        <v>9.5</v>
      </c>
      <c r="K14" s="13">
        <v>24.8</v>
      </c>
      <c r="L14" s="13">
        <v>1.65</v>
      </c>
      <c r="M14" s="13">
        <v>0.04</v>
      </c>
      <c r="N14" s="13">
        <v>7.0000000000000007E-2</v>
      </c>
      <c r="O14" s="13">
        <v>1.03</v>
      </c>
      <c r="P14" s="13">
        <v>20.3</v>
      </c>
      <c r="Q14" s="13">
        <v>16.93</v>
      </c>
      <c r="R14" s="13">
        <v>79.2</v>
      </c>
      <c r="S14" s="13">
        <v>0.88</v>
      </c>
      <c r="T14" s="13">
        <v>164</v>
      </c>
    </row>
    <row r="15" spans="1:20" ht="26.25" customHeight="1">
      <c r="A15" s="28">
        <v>297</v>
      </c>
      <c r="B15" s="134" t="s">
        <v>142</v>
      </c>
      <c r="C15" s="134"/>
      <c r="D15" s="134"/>
      <c r="E15" s="135"/>
      <c r="F15" s="97">
        <v>155</v>
      </c>
      <c r="G15" s="98"/>
      <c r="H15" s="15">
        <v>3.4</v>
      </c>
      <c r="I15" s="15">
        <v>4.4000000000000004</v>
      </c>
      <c r="J15" s="15">
        <v>32</v>
      </c>
      <c r="K15" s="15">
        <v>29.5</v>
      </c>
      <c r="L15" s="15">
        <v>0.69</v>
      </c>
      <c r="M15" s="15">
        <v>0.04</v>
      </c>
      <c r="N15" s="15">
        <v>0.04</v>
      </c>
      <c r="O15" s="15">
        <v>0.86</v>
      </c>
      <c r="P15" s="15">
        <v>46.36</v>
      </c>
      <c r="Q15" s="15">
        <v>51.52</v>
      </c>
      <c r="R15" s="15">
        <v>100.49</v>
      </c>
      <c r="S15" s="15">
        <v>1.02</v>
      </c>
      <c r="T15" s="15">
        <v>184</v>
      </c>
    </row>
    <row r="16" spans="1:20" ht="20.25" customHeight="1">
      <c r="A16" s="21">
        <v>705</v>
      </c>
      <c r="B16" s="99" t="s">
        <v>45</v>
      </c>
      <c r="C16" s="99"/>
      <c r="D16" s="99"/>
      <c r="E16" s="100"/>
      <c r="F16" s="67">
        <v>200</v>
      </c>
      <c r="G16" s="68"/>
      <c r="H16" s="5">
        <v>0.6</v>
      </c>
      <c r="I16" s="5">
        <v>0.3</v>
      </c>
      <c r="J16" s="5">
        <v>27</v>
      </c>
      <c r="K16" s="5">
        <v>0</v>
      </c>
      <c r="L16" s="5">
        <v>0.76</v>
      </c>
      <c r="M16" s="5">
        <v>0.01</v>
      </c>
      <c r="N16" s="5">
        <v>0.05</v>
      </c>
      <c r="O16" s="5">
        <v>80</v>
      </c>
      <c r="P16" s="5">
        <v>11.09</v>
      </c>
      <c r="Q16" s="5">
        <v>2.96</v>
      </c>
      <c r="R16" s="5">
        <v>2.96</v>
      </c>
      <c r="S16" s="5">
        <v>0.56999999999999995</v>
      </c>
      <c r="T16" s="5">
        <v>111</v>
      </c>
    </row>
    <row r="17" spans="1:22" s="24" customFormat="1" ht="19.5" customHeight="1">
      <c r="A17" s="25" t="s">
        <v>29</v>
      </c>
      <c r="B17" s="106" t="s">
        <v>30</v>
      </c>
      <c r="C17" s="99"/>
      <c r="D17" s="99"/>
      <c r="E17" s="100"/>
      <c r="F17" s="67">
        <v>30</v>
      </c>
      <c r="G17" s="68"/>
      <c r="H17" s="26">
        <v>1.04</v>
      </c>
      <c r="I17" s="15">
        <v>0.16</v>
      </c>
      <c r="J17" s="15">
        <v>11.56</v>
      </c>
      <c r="K17" s="15">
        <v>0.12</v>
      </c>
      <c r="L17" s="15">
        <v>0.08</v>
      </c>
      <c r="M17" s="15">
        <v>0.03</v>
      </c>
      <c r="N17" s="15">
        <v>0.02</v>
      </c>
      <c r="O17" s="15">
        <v>0</v>
      </c>
      <c r="P17" s="15">
        <v>6.96</v>
      </c>
      <c r="Q17" s="15">
        <v>3.71</v>
      </c>
      <c r="R17" s="15">
        <v>30.83</v>
      </c>
      <c r="S17" s="15">
        <v>0.32</v>
      </c>
      <c r="T17" s="15">
        <v>51</v>
      </c>
    </row>
    <row r="18" spans="1:22" s="24" customFormat="1" ht="24" customHeight="1" thickBot="1">
      <c r="A18" s="30" t="s">
        <v>29</v>
      </c>
      <c r="B18" s="151" t="s">
        <v>23</v>
      </c>
      <c r="C18" s="107"/>
      <c r="D18" s="107"/>
      <c r="E18" s="108"/>
      <c r="F18" s="67">
        <v>50</v>
      </c>
      <c r="G18" s="68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117</v>
      </c>
    </row>
    <row r="19" spans="1:22" ht="16.5" customHeight="1" thickBot="1">
      <c r="A19" s="27"/>
      <c r="B19" s="152" t="s">
        <v>17</v>
      </c>
      <c r="C19" s="149"/>
      <c r="D19" s="149"/>
      <c r="E19" s="150"/>
      <c r="F19" s="117">
        <f>SUM(F12:G18)</f>
        <v>790</v>
      </c>
      <c r="G19" s="118"/>
      <c r="H19" s="13">
        <f t="shared" ref="H19:T19" si="1">SUM(H12:H18)</f>
        <v>20.36</v>
      </c>
      <c r="I19" s="13">
        <f t="shared" si="1"/>
        <v>23.169999999999998</v>
      </c>
      <c r="J19" s="13">
        <f t="shared" si="1"/>
        <v>118.46</v>
      </c>
      <c r="K19" s="13">
        <f t="shared" si="1"/>
        <v>81.12</v>
      </c>
      <c r="L19" s="13">
        <f t="shared" si="1"/>
        <v>4.33</v>
      </c>
      <c r="M19" s="13">
        <f t="shared" si="1"/>
        <v>0.24</v>
      </c>
      <c r="N19" s="13">
        <f t="shared" si="1"/>
        <v>0.25000000000000006</v>
      </c>
      <c r="O19" s="15">
        <f t="shared" si="1"/>
        <v>93.66</v>
      </c>
      <c r="P19" s="15">
        <f t="shared" si="1"/>
        <v>154.22999999999999</v>
      </c>
      <c r="Q19" s="15">
        <f t="shared" si="1"/>
        <v>122.04999999999998</v>
      </c>
      <c r="R19" s="22">
        <f t="shared" si="1"/>
        <v>316.43</v>
      </c>
      <c r="S19" s="22">
        <f t="shared" si="1"/>
        <v>4.4499999999999993</v>
      </c>
      <c r="T19" s="32">
        <f t="shared" si="1"/>
        <v>763</v>
      </c>
    </row>
    <row r="20" spans="1:22" ht="15.75" customHeight="1" thickBot="1">
      <c r="A20" s="29"/>
      <c r="B20" s="153" t="s">
        <v>37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1:22" ht="20.25" customHeight="1">
      <c r="A21" s="28">
        <v>685</v>
      </c>
      <c r="B21" s="134" t="s">
        <v>25</v>
      </c>
      <c r="C21" s="134"/>
      <c r="D21" s="134"/>
      <c r="E21" s="135"/>
      <c r="F21" s="97">
        <v>200</v>
      </c>
      <c r="G21" s="98"/>
      <c r="H21" s="5">
        <v>1</v>
      </c>
      <c r="I21" s="5">
        <v>0.2</v>
      </c>
      <c r="J21" s="5">
        <v>19.8</v>
      </c>
      <c r="K21" s="5">
        <v>0</v>
      </c>
      <c r="L21" s="5">
        <v>0.2</v>
      </c>
      <c r="M21" s="5">
        <v>0.02</v>
      </c>
      <c r="N21" s="5">
        <v>0</v>
      </c>
      <c r="O21" s="5">
        <v>4</v>
      </c>
      <c r="P21" s="5">
        <v>14</v>
      </c>
      <c r="Q21" s="5">
        <v>8</v>
      </c>
      <c r="R21" s="5">
        <v>14</v>
      </c>
      <c r="S21" s="5">
        <v>2.8</v>
      </c>
      <c r="T21" s="51">
        <v>91</v>
      </c>
      <c r="U21" s="48"/>
      <c r="V21" s="48"/>
    </row>
    <row r="22" spans="1:22" ht="30" customHeight="1">
      <c r="A22" s="21" t="s">
        <v>29</v>
      </c>
      <c r="B22" s="65" t="s">
        <v>68</v>
      </c>
      <c r="C22" s="65"/>
      <c r="D22" s="65"/>
      <c r="E22" s="66"/>
      <c r="F22" s="67">
        <v>100</v>
      </c>
      <c r="G22" s="68"/>
      <c r="H22" s="5">
        <v>7.4</v>
      </c>
      <c r="I22" s="5">
        <v>7.6</v>
      </c>
      <c r="J22" s="5">
        <v>47.8</v>
      </c>
      <c r="K22" s="5">
        <v>28.72</v>
      </c>
      <c r="L22" s="5">
        <v>1.08</v>
      </c>
      <c r="M22" s="5">
        <v>0.06</v>
      </c>
      <c r="N22" s="5">
        <v>0.06</v>
      </c>
      <c r="O22" s="5">
        <v>0.02</v>
      </c>
      <c r="P22" s="5">
        <v>24.36</v>
      </c>
      <c r="Q22" s="5">
        <v>10.34</v>
      </c>
      <c r="R22" s="5">
        <v>69.86</v>
      </c>
      <c r="S22" s="5">
        <v>0.86</v>
      </c>
      <c r="T22" s="5">
        <v>290</v>
      </c>
    </row>
    <row r="23" spans="1:22" ht="20.25" customHeight="1">
      <c r="A23" s="20"/>
      <c r="B23" s="104" t="s">
        <v>17</v>
      </c>
      <c r="C23" s="104"/>
      <c r="D23" s="104"/>
      <c r="E23" s="105"/>
      <c r="F23" s="112">
        <f>SUM(F21:G22)</f>
        <v>300</v>
      </c>
      <c r="G23" s="113"/>
      <c r="H23" s="14">
        <f t="shared" ref="H23:T23" si="2">SUM(H21:H22)</f>
        <v>8.4</v>
      </c>
      <c r="I23" s="14">
        <f t="shared" si="2"/>
        <v>7.8</v>
      </c>
      <c r="J23" s="14">
        <f t="shared" si="2"/>
        <v>67.599999999999994</v>
      </c>
      <c r="K23" s="14">
        <f t="shared" si="2"/>
        <v>28.72</v>
      </c>
      <c r="L23" s="14">
        <f t="shared" si="2"/>
        <v>1.28</v>
      </c>
      <c r="M23" s="14">
        <f t="shared" si="2"/>
        <v>0.08</v>
      </c>
      <c r="N23" s="14">
        <f t="shared" si="2"/>
        <v>0.06</v>
      </c>
      <c r="O23" s="14">
        <f t="shared" si="2"/>
        <v>4.0199999999999996</v>
      </c>
      <c r="P23" s="14">
        <f t="shared" si="2"/>
        <v>38.36</v>
      </c>
      <c r="Q23" s="14">
        <f t="shared" si="2"/>
        <v>18.34</v>
      </c>
      <c r="R23" s="14">
        <f t="shared" si="2"/>
        <v>83.86</v>
      </c>
      <c r="S23" s="14">
        <f t="shared" si="2"/>
        <v>3.6599999999999997</v>
      </c>
      <c r="T23" s="18">
        <f t="shared" si="2"/>
        <v>381</v>
      </c>
    </row>
    <row r="24" spans="1:22" ht="21.75" customHeight="1" thickBot="1">
      <c r="A24" s="20"/>
      <c r="B24" s="149" t="s">
        <v>19</v>
      </c>
      <c r="C24" s="149"/>
      <c r="D24" s="149"/>
      <c r="E24" s="150"/>
      <c r="F24" s="117">
        <f>F10+F19+F23</f>
        <v>1600</v>
      </c>
      <c r="G24" s="118"/>
      <c r="H24" s="10">
        <f t="shared" ref="H24:T24" si="3">H10+H19+H23</f>
        <v>58.26</v>
      </c>
      <c r="I24" s="10">
        <f t="shared" si="3"/>
        <v>59.61999999999999</v>
      </c>
      <c r="J24" s="10">
        <f t="shared" si="3"/>
        <v>269.86</v>
      </c>
      <c r="K24" s="10">
        <f t="shared" si="3"/>
        <v>181.54</v>
      </c>
      <c r="L24" s="10">
        <f t="shared" si="3"/>
        <v>8.2199999999999989</v>
      </c>
      <c r="M24" s="10">
        <f t="shared" si="3"/>
        <v>0.54</v>
      </c>
      <c r="N24" s="10">
        <f t="shared" si="3"/>
        <v>0.48000000000000004</v>
      </c>
      <c r="O24" s="10">
        <f t="shared" si="3"/>
        <v>98.38</v>
      </c>
      <c r="P24" s="10">
        <f t="shared" si="3"/>
        <v>241.3</v>
      </c>
      <c r="Q24" s="10">
        <f t="shared" si="3"/>
        <v>192.2</v>
      </c>
      <c r="R24" s="12">
        <f t="shared" si="3"/>
        <v>669.35</v>
      </c>
      <c r="S24" s="12">
        <f t="shared" si="3"/>
        <v>11.989999999999998</v>
      </c>
      <c r="T24" s="31">
        <f t="shared" si="3"/>
        <v>1849</v>
      </c>
    </row>
  </sheetData>
  <mergeCells count="47">
    <mergeCell ref="B24:E24"/>
    <mergeCell ref="F24:G24"/>
    <mergeCell ref="B20:T20"/>
    <mergeCell ref="B21:E21"/>
    <mergeCell ref="F21:G21"/>
    <mergeCell ref="B22:E22"/>
    <mergeCell ref="F22:G22"/>
    <mergeCell ref="B23:E23"/>
    <mergeCell ref="F23:G23"/>
    <mergeCell ref="B17:E17"/>
    <mergeCell ref="F17:G17"/>
    <mergeCell ref="B18:E18"/>
    <mergeCell ref="F18:G18"/>
    <mergeCell ref="B19:E19"/>
    <mergeCell ref="F19:G19"/>
    <mergeCell ref="B14:E14"/>
    <mergeCell ref="B16:E16"/>
    <mergeCell ref="F16:G16"/>
    <mergeCell ref="B10:E10"/>
    <mergeCell ref="F10:G10"/>
    <mergeCell ref="B11:T11"/>
    <mergeCell ref="B12:E12"/>
    <mergeCell ref="F12:G12"/>
    <mergeCell ref="B13:E13"/>
    <mergeCell ref="B15:E15"/>
    <mergeCell ref="F13:G13"/>
    <mergeCell ref="F14:G14"/>
    <mergeCell ref="F15:G15"/>
    <mergeCell ref="B8:E8"/>
    <mergeCell ref="F8:G8"/>
    <mergeCell ref="B9:E9"/>
    <mergeCell ref="F9:G9"/>
    <mergeCell ref="B4:E4"/>
    <mergeCell ref="F4:G4"/>
    <mergeCell ref="B5:T5"/>
    <mergeCell ref="B6:E6"/>
    <mergeCell ref="F6:G6"/>
    <mergeCell ref="B7:D7"/>
    <mergeCell ref="F7:G7"/>
    <mergeCell ref="B1:T1"/>
    <mergeCell ref="A2:A3"/>
    <mergeCell ref="B2:E3"/>
    <mergeCell ref="F2:G3"/>
    <mergeCell ref="H2:J2"/>
    <mergeCell ref="K2:O2"/>
    <mergeCell ref="P2:S2"/>
    <mergeCell ref="T2:T3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25"/>
  <sheetViews>
    <sheetView tabSelected="1" view="pageLayout" workbookViewId="0">
      <selection activeCell="H6" sqref="H6"/>
    </sheetView>
  </sheetViews>
  <sheetFormatPr defaultRowHeight="14.4"/>
  <cols>
    <col min="1" max="1" width="7.88671875" customWidth="1"/>
    <col min="4" max="4" width="10.6640625" customWidth="1"/>
    <col min="5" max="5" width="4.44140625" customWidth="1"/>
    <col min="6" max="6" width="8.5546875" customWidth="1"/>
    <col min="7" max="7" width="6.88671875" customWidth="1"/>
    <col min="8" max="9" width="7.6640625" customWidth="1"/>
    <col min="10" max="10" width="9" customWidth="1"/>
    <col min="11" max="11" width="8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7.6640625" customWidth="1"/>
    <col min="19" max="19" width="6.33203125" customWidth="1"/>
    <col min="20" max="20" width="8.44140625" customWidth="1"/>
  </cols>
  <sheetData>
    <row r="1" spans="1:20" ht="19.5" customHeight="1" thickBot="1">
      <c r="B1" s="69" t="s">
        <v>86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5" customHeight="1">
      <c r="A2" s="156" t="s">
        <v>28</v>
      </c>
      <c r="B2" s="72" t="s">
        <v>0</v>
      </c>
      <c r="C2" s="72"/>
      <c r="D2" s="72"/>
      <c r="E2" s="73"/>
      <c r="F2" s="81" t="s">
        <v>1</v>
      </c>
      <c r="G2" s="82"/>
      <c r="H2" s="76" t="s">
        <v>2</v>
      </c>
      <c r="I2" s="77"/>
      <c r="J2" s="78"/>
      <c r="K2" s="76" t="s">
        <v>3</v>
      </c>
      <c r="L2" s="77"/>
      <c r="M2" s="77"/>
      <c r="N2" s="77"/>
      <c r="O2" s="78"/>
      <c r="P2" s="76" t="s">
        <v>11</v>
      </c>
      <c r="Q2" s="77"/>
      <c r="R2" s="77"/>
      <c r="S2" s="78"/>
      <c r="T2" s="154" t="s">
        <v>21</v>
      </c>
    </row>
    <row r="3" spans="1:20" ht="22.5" customHeight="1" thickBot="1">
      <c r="A3" s="157"/>
      <c r="B3" s="74"/>
      <c r="C3" s="74"/>
      <c r="D3" s="74"/>
      <c r="E3" s="75"/>
      <c r="F3" s="83"/>
      <c r="G3" s="84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55"/>
    </row>
    <row r="4" spans="1:20" ht="15" thickBot="1">
      <c r="A4" s="20"/>
      <c r="B4" s="85">
        <v>1</v>
      </c>
      <c r="C4" s="85"/>
      <c r="D4" s="85"/>
      <c r="E4" s="86"/>
      <c r="F4" s="50"/>
      <c r="G4" s="1">
        <v>2</v>
      </c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</row>
    <row r="6" spans="1:20" ht="37.5" customHeight="1">
      <c r="A6" s="20">
        <v>311</v>
      </c>
      <c r="B6" s="121" t="s">
        <v>69</v>
      </c>
      <c r="C6" s="143"/>
      <c r="D6" s="143"/>
      <c r="E6" s="144"/>
      <c r="F6" s="97">
        <v>235</v>
      </c>
      <c r="G6" s="98"/>
      <c r="H6" s="15">
        <v>7.1</v>
      </c>
      <c r="I6" s="15">
        <v>9.8000000000000007</v>
      </c>
      <c r="J6" s="15">
        <v>37.299999999999997</v>
      </c>
      <c r="K6" s="15">
        <v>71.61</v>
      </c>
      <c r="L6" s="15">
        <v>0.32</v>
      </c>
      <c r="M6" s="15">
        <v>0.11</v>
      </c>
      <c r="N6" s="15">
        <v>0.16</v>
      </c>
      <c r="O6" s="15">
        <v>0.25</v>
      </c>
      <c r="P6" s="15">
        <v>141.41999999999999</v>
      </c>
      <c r="Q6" s="15">
        <v>40.450000000000003</v>
      </c>
      <c r="R6" s="15">
        <v>163.21</v>
      </c>
      <c r="S6" s="15">
        <v>0.9</v>
      </c>
      <c r="T6" s="15">
        <v>267</v>
      </c>
    </row>
    <row r="7" spans="1:20" ht="20.25" customHeight="1">
      <c r="A7" s="21">
        <v>685</v>
      </c>
      <c r="B7" s="64" t="s">
        <v>24</v>
      </c>
      <c r="C7" s="65"/>
      <c r="D7" s="65"/>
      <c r="E7" s="66"/>
      <c r="F7" s="67">
        <v>215</v>
      </c>
      <c r="G7" s="68"/>
      <c r="H7" s="5">
        <v>0.2</v>
      </c>
      <c r="I7" s="5">
        <v>0</v>
      </c>
      <c r="J7" s="5">
        <v>13.7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0.4</v>
      </c>
      <c r="Q7" s="5">
        <v>0</v>
      </c>
      <c r="R7" s="5">
        <v>0</v>
      </c>
      <c r="S7" s="5">
        <v>0.04</v>
      </c>
      <c r="T7" s="5">
        <v>55</v>
      </c>
    </row>
    <row r="8" spans="1:20" ht="29.25" customHeight="1">
      <c r="A8" s="21" t="s">
        <v>29</v>
      </c>
      <c r="B8" s="64" t="s">
        <v>143</v>
      </c>
      <c r="C8" s="159"/>
      <c r="D8" s="159"/>
      <c r="E8" s="160"/>
      <c r="F8" s="67">
        <v>40</v>
      </c>
      <c r="G8" s="68"/>
      <c r="H8" s="13">
        <v>3.84</v>
      </c>
      <c r="I8" s="13">
        <v>10.08</v>
      </c>
      <c r="J8" s="13">
        <v>41.1</v>
      </c>
      <c r="K8" s="13">
        <v>0</v>
      </c>
      <c r="L8" s="13">
        <v>0</v>
      </c>
      <c r="M8" s="13">
        <v>0.06</v>
      </c>
      <c r="N8" s="13">
        <v>0.02</v>
      </c>
      <c r="O8" s="13">
        <v>0</v>
      </c>
      <c r="P8" s="13">
        <v>13.8</v>
      </c>
      <c r="Q8" s="13">
        <v>0</v>
      </c>
      <c r="R8" s="13">
        <v>0</v>
      </c>
      <c r="S8" s="13">
        <v>0.48</v>
      </c>
      <c r="T8" s="13">
        <v>262</v>
      </c>
    </row>
    <row r="9" spans="1:20" ht="20.25" customHeight="1">
      <c r="A9" s="21" t="s">
        <v>29</v>
      </c>
      <c r="B9" s="64" t="s">
        <v>23</v>
      </c>
      <c r="C9" s="65"/>
      <c r="D9" s="65"/>
      <c r="E9" s="66"/>
      <c r="F9" s="67">
        <v>50</v>
      </c>
      <c r="G9" s="68"/>
      <c r="H9" s="5">
        <v>3.8</v>
      </c>
      <c r="I9" s="5">
        <v>0.45</v>
      </c>
      <c r="J9" s="5">
        <v>24.8</v>
      </c>
      <c r="K9" s="5">
        <v>0</v>
      </c>
      <c r="L9" s="5">
        <v>0.77</v>
      </c>
      <c r="M9" s="5">
        <v>0.08</v>
      </c>
      <c r="N9" s="5">
        <v>0</v>
      </c>
      <c r="O9" s="5">
        <v>0</v>
      </c>
      <c r="P9" s="5">
        <v>13</v>
      </c>
      <c r="Q9" s="5">
        <v>17.5</v>
      </c>
      <c r="R9" s="5">
        <v>41.5</v>
      </c>
      <c r="S9" s="5">
        <v>0.8</v>
      </c>
      <c r="T9" s="5">
        <v>117</v>
      </c>
    </row>
    <row r="10" spans="1:20" ht="16.2" thickBot="1">
      <c r="A10" s="20"/>
      <c r="B10" s="101" t="s">
        <v>17</v>
      </c>
      <c r="C10" s="101"/>
      <c r="D10" s="101"/>
      <c r="E10" s="102"/>
      <c r="F10" s="117">
        <f>SUM(F6:G9)</f>
        <v>540</v>
      </c>
      <c r="G10" s="118"/>
      <c r="H10" s="13">
        <f>SUM(H6:H9)</f>
        <v>14.940000000000001</v>
      </c>
      <c r="I10" s="13">
        <f t="shared" ref="I10:T10" si="0">SUM(I6:I9)</f>
        <v>20.330000000000002</v>
      </c>
      <c r="J10" s="13">
        <f t="shared" si="0"/>
        <v>116.89999999999999</v>
      </c>
      <c r="K10" s="13">
        <f t="shared" si="0"/>
        <v>71.61</v>
      </c>
      <c r="L10" s="13">
        <f t="shared" si="0"/>
        <v>1.0900000000000001</v>
      </c>
      <c r="M10" s="13">
        <f t="shared" si="0"/>
        <v>0.25</v>
      </c>
      <c r="N10" s="13">
        <f t="shared" si="0"/>
        <v>0.18</v>
      </c>
      <c r="O10" s="13">
        <f t="shared" si="0"/>
        <v>0.25</v>
      </c>
      <c r="P10" s="13">
        <f t="shared" si="0"/>
        <v>168.62</v>
      </c>
      <c r="Q10" s="13">
        <f t="shared" si="0"/>
        <v>57.95</v>
      </c>
      <c r="R10" s="13">
        <f t="shared" si="0"/>
        <v>204.71</v>
      </c>
      <c r="S10" s="16">
        <f t="shared" si="0"/>
        <v>2.2199999999999998</v>
      </c>
      <c r="T10" s="9">
        <f t="shared" si="0"/>
        <v>701</v>
      </c>
    </row>
    <row r="11" spans="1:20" ht="16.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103"/>
    </row>
    <row r="12" spans="1:20" s="24" customFormat="1" ht="28.5" customHeight="1">
      <c r="A12" s="25">
        <v>71</v>
      </c>
      <c r="B12" s="138" t="s">
        <v>104</v>
      </c>
      <c r="C12" s="139"/>
      <c r="D12" s="139"/>
      <c r="E12" s="140"/>
      <c r="F12" s="97">
        <v>60</v>
      </c>
      <c r="G12" s="98"/>
      <c r="H12" s="51">
        <v>0.6</v>
      </c>
      <c r="I12" s="51">
        <v>2.7</v>
      </c>
      <c r="J12" s="51">
        <v>8.6999999999999993</v>
      </c>
      <c r="K12" s="51">
        <v>0</v>
      </c>
      <c r="L12" s="51">
        <v>1.56</v>
      </c>
      <c r="M12" s="51">
        <v>0.02</v>
      </c>
      <c r="N12" s="51">
        <v>0.03</v>
      </c>
      <c r="O12" s="51">
        <v>1.03</v>
      </c>
      <c r="P12" s="51">
        <v>12.42</v>
      </c>
      <c r="Q12" s="51">
        <v>17.059999999999999</v>
      </c>
      <c r="R12" s="51">
        <v>24.74</v>
      </c>
      <c r="S12" s="51">
        <v>0.33</v>
      </c>
      <c r="T12" s="51">
        <v>60</v>
      </c>
    </row>
    <row r="13" spans="1:20" ht="30.75" customHeight="1">
      <c r="A13" s="20">
        <v>138</v>
      </c>
      <c r="B13" s="158" t="s">
        <v>110</v>
      </c>
      <c r="C13" s="134"/>
      <c r="D13" s="134"/>
      <c r="E13" s="135"/>
      <c r="F13" s="67">
        <v>200</v>
      </c>
      <c r="G13" s="68"/>
      <c r="H13" s="14">
        <v>2.1</v>
      </c>
      <c r="I13" s="14">
        <v>2.1</v>
      </c>
      <c r="J13" s="14">
        <v>15.5</v>
      </c>
      <c r="K13" s="14">
        <v>8.5</v>
      </c>
      <c r="L13" s="14">
        <v>0.22</v>
      </c>
      <c r="M13" s="14">
        <v>7.0000000000000007E-2</v>
      </c>
      <c r="N13" s="14">
        <v>0.05</v>
      </c>
      <c r="O13" s="14">
        <v>5.6</v>
      </c>
      <c r="P13" s="14">
        <v>12.6</v>
      </c>
      <c r="Q13" s="14">
        <v>19.21</v>
      </c>
      <c r="R13" s="14">
        <v>63.04</v>
      </c>
      <c r="S13" s="14">
        <v>0.73</v>
      </c>
      <c r="T13" s="14">
        <v>101</v>
      </c>
    </row>
    <row r="14" spans="1:20" ht="30.75" customHeight="1">
      <c r="A14" s="20">
        <v>487</v>
      </c>
      <c r="B14" s="65" t="s">
        <v>144</v>
      </c>
      <c r="C14" s="65"/>
      <c r="D14" s="65"/>
      <c r="E14" s="66"/>
      <c r="F14" s="67">
        <v>90</v>
      </c>
      <c r="G14" s="68"/>
      <c r="H14" s="13">
        <v>24</v>
      </c>
      <c r="I14" s="13">
        <v>20</v>
      </c>
      <c r="J14" s="13">
        <v>0.4</v>
      </c>
      <c r="K14" s="13">
        <v>51</v>
      </c>
      <c r="L14" s="13">
        <v>0.75</v>
      </c>
      <c r="M14" s="13">
        <v>0.06</v>
      </c>
      <c r="N14" s="13">
        <v>0.01</v>
      </c>
      <c r="O14" s="13">
        <v>0.8</v>
      </c>
      <c r="P14" s="13">
        <v>20</v>
      </c>
      <c r="Q14" s="13">
        <v>20</v>
      </c>
      <c r="R14" s="13">
        <v>160</v>
      </c>
      <c r="S14" s="13">
        <v>2</v>
      </c>
      <c r="T14" s="13">
        <v>247</v>
      </c>
    </row>
    <row r="15" spans="1:20" ht="30.75" customHeight="1">
      <c r="A15" s="20">
        <v>297</v>
      </c>
      <c r="B15" s="62" t="s">
        <v>60</v>
      </c>
      <c r="C15" s="62"/>
      <c r="D15" s="62"/>
      <c r="E15" s="63"/>
      <c r="F15" s="67">
        <v>155</v>
      </c>
      <c r="G15" s="68"/>
      <c r="H15" s="13">
        <v>3.4</v>
      </c>
      <c r="I15" s="13">
        <v>3.5</v>
      </c>
      <c r="J15" s="13">
        <v>21.5</v>
      </c>
      <c r="K15" s="13">
        <v>23.6</v>
      </c>
      <c r="L15" s="13">
        <v>0.82</v>
      </c>
      <c r="M15" s="13">
        <v>0.04</v>
      </c>
      <c r="N15" s="13">
        <v>0.04</v>
      </c>
      <c r="O15" s="13">
        <v>0.68</v>
      </c>
      <c r="P15" s="13">
        <v>46.61</v>
      </c>
      <c r="Q15" s="13">
        <v>36.76</v>
      </c>
      <c r="R15" s="13">
        <v>132.80000000000001</v>
      </c>
      <c r="S15" s="13">
        <v>1.05</v>
      </c>
      <c r="T15" s="13">
        <v>167</v>
      </c>
    </row>
    <row r="16" spans="1:20" ht="20.25" customHeight="1">
      <c r="A16" s="21">
        <v>639</v>
      </c>
      <c r="B16" s="99" t="s">
        <v>22</v>
      </c>
      <c r="C16" s="99"/>
      <c r="D16" s="99"/>
      <c r="E16" s="100"/>
      <c r="F16" s="67">
        <v>200</v>
      </c>
      <c r="G16" s="68"/>
      <c r="H16" s="5">
        <v>2.4</v>
      </c>
      <c r="I16" s="5">
        <v>0.1</v>
      </c>
      <c r="J16" s="5">
        <v>41.4</v>
      </c>
      <c r="K16" s="5">
        <v>0</v>
      </c>
      <c r="L16" s="5">
        <v>2.75</v>
      </c>
      <c r="M16" s="5">
        <v>0.04</v>
      </c>
      <c r="N16" s="5">
        <v>0.08</v>
      </c>
      <c r="O16" s="5">
        <v>0.8</v>
      </c>
      <c r="P16" s="5">
        <v>70.930000000000007</v>
      </c>
      <c r="Q16" s="5">
        <v>45.68</v>
      </c>
      <c r="R16" s="5">
        <v>63.51</v>
      </c>
      <c r="S16" s="5">
        <v>1.44</v>
      </c>
      <c r="T16" s="5">
        <v>171</v>
      </c>
    </row>
    <row r="17" spans="1:20" s="24" customFormat="1" ht="18.75" customHeight="1">
      <c r="A17" s="25" t="s">
        <v>29</v>
      </c>
      <c r="B17" s="106" t="s">
        <v>30</v>
      </c>
      <c r="C17" s="99"/>
      <c r="D17" s="99"/>
      <c r="E17" s="100"/>
      <c r="F17" s="67">
        <v>30</v>
      </c>
      <c r="G17" s="68"/>
      <c r="H17" s="26">
        <v>1.39</v>
      </c>
      <c r="I17" s="15">
        <v>0.22</v>
      </c>
      <c r="J17" s="15">
        <v>15.42</v>
      </c>
      <c r="K17" s="15">
        <v>0.16</v>
      </c>
      <c r="L17" s="15">
        <v>0.1</v>
      </c>
      <c r="M17" s="15">
        <v>0.04</v>
      </c>
      <c r="N17" s="15">
        <v>0.03</v>
      </c>
      <c r="O17" s="13">
        <v>0</v>
      </c>
      <c r="P17" s="13">
        <v>9.2799999999999994</v>
      </c>
      <c r="Q17" s="13">
        <v>4.9400000000000004</v>
      </c>
      <c r="R17" s="13">
        <v>42.11</v>
      </c>
      <c r="S17" s="15">
        <v>0.43</v>
      </c>
      <c r="T17" s="15">
        <v>51</v>
      </c>
    </row>
    <row r="18" spans="1:20" s="24" customFormat="1" ht="18.75" customHeight="1" thickBot="1">
      <c r="A18" s="30" t="s">
        <v>29</v>
      </c>
      <c r="B18" s="151" t="s">
        <v>23</v>
      </c>
      <c r="C18" s="107"/>
      <c r="D18" s="107"/>
      <c r="E18" s="108"/>
      <c r="F18" s="67">
        <v>50</v>
      </c>
      <c r="G18" s="68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117</v>
      </c>
    </row>
    <row r="19" spans="1:20" ht="16.5" customHeight="1" thickBot="1">
      <c r="A19" s="27"/>
      <c r="B19" s="152" t="s">
        <v>17</v>
      </c>
      <c r="C19" s="149"/>
      <c r="D19" s="149"/>
      <c r="E19" s="150"/>
      <c r="F19" s="117">
        <f>SUM(F12:G18)</f>
        <v>785</v>
      </c>
      <c r="G19" s="118"/>
      <c r="H19" s="13">
        <f t="shared" ref="H19:T19" si="1">SUM(H12:H18)</f>
        <v>37.69</v>
      </c>
      <c r="I19" s="13">
        <f t="shared" si="1"/>
        <v>29.07</v>
      </c>
      <c r="J19" s="13">
        <f t="shared" si="1"/>
        <v>127.72</v>
      </c>
      <c r="K19" s="13">
        <f t="shared" si="1"/>
        <v>83.259999999999991</v>
      </c>
      <c r="L19" s="13">
        <f t="shared" si="1"/>
        <v>6.9699999999999989</v>
      </c>
      <c r="M19" s="13">
        <f t="shared" si="1"/>
        <v>0.35000000000000003</v>
      </c>
      <c r="N19" s="13">
        <f t="shared" si="1"/>
        <v>0.24000000000000002</v>
      </c>
      <c r="O19" s="15">
        <f t="shared" si="1"/>
        <v>8.91</v>
      </c>
      <c r="P19" s="15">
        <f t="shared" si="1"/>
        <v>184.84</v>
      </c>
      <c r="Q19" s="15">
        <f t="shared" si="1"/>
        <v>161.15</v>
      </c>
      <c r="R19" s="22">
        <f t="shared" si="1"/>
        <v>527.70000000000005</v>
      </c>
      <c r="S19" s="22">
        <f t="shared" si="1"/>
        <v>6.78</v>
      </c>
      <c r="T19" s="32">
        <f t="shared" si="1"/>
        <v>914</v>
      </c>
    </row>
    <row r="20" spans="1:20" ht="15.75" customHeight="1" thickBot="1">
      <c r="A20" s="29"/>
      <c r="B20" s="153" t="s">
        <v>37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69"/>
    </row>
    <row r="21" spans="1:20" ht="22.5" customHeight="1">
      <c r="A21" s="28">
        <v>685</v>
      </c>
      <c r="B21" s="134" t="s">
        <v>63</v>
      </c>
      <c r="C21" s="134"/>
      <c r="D21" s="134"/>
      <c r="E21" s="135"/>
      <c r="F21" s="97">
        <v>200</v>
      </c>
      <c r="G21" s="98"/>
      <c r="H21" s="14">
        <v>1.5</v>
      </c>
      <c r="I21" s="14">
        <v>1.6</v>
      </c>
      <c r="J21" s="14">
        <v>15.8</v>
      </c>
      <c r="K21" s="14">
        <v>9</v>
      </c>
      <c r="L21" s="14">
        <v>0.05</v>
      </c>
      <c r="M21" s="14">
        <v>0.01</v>
      </c>
      <c r="N21" s="14">
        <v>0.06</v>
      </c>
      <c r="O21" s="14">
        <v>0.26</v>
      </c>
      <c r="P21" s="14">
        <v>53.2</v>
      </c>
      <c r="Q21" s="14">
        <v>6.09</v>
      </c>
      <c r="R21" s="14">
        <v>39.15</v>
      </c>
      <c r="S21" s="14">
        <v>0.08</v>
      </c>
      <c r="T21" s="14">
        <v>81</v>
      </c>
    </row>
    <row r="22" spans="1:20" ht="22.5" customHeight="1">
      <c r="A22" s="20">
        <v>84</v>
      </c>
      <c r="B22" s="65" t="s">
        <v>92</v>
      </c>
      <c r="C22" s="65"/>
      <c r="D22" s="65"/>
      <c r="E22" s="66"/>
      <c r="F22" s="67">
        <v>75</v>
      </c>
      <c r="G22" s="68"/>
      <c r="H22" s="5">
        <v>5.3</v>
      </c>
      <c r="I22" s="5">
        <v>8.8000000000000007</v>
      </c>
      <c r="J22" s="5">
        <v>40.1</v>
      </c>
      <c r="K22" s="5">
        <v>41.56</v>
      </c>
      <c r="L22" s="5">
        <v>0.86</v>
      </c>
      <c r="M22" s="5">
        <v>7.0000000000000007E-2</v>
      </c>
      <c r="N22" s="5">
        <v>0.04</v>
      </c>
      <c r="O22" s="5">
        <v>0</v>
      </c>
      <c r="P22" s="5">
        <v>11.53</v>
      </c>
      <c r="Q22" s="5">
        <v>7.5</v>
      </c>
      <c r="R22" s="5">
        <v>44.96</v>
      </c>
      <c r="S22" s="5">
        <v>0.63</v>
      </c>
      <c r="T22" s="5">
        <v>261</v>
      </c>
    </row>
    <row r="23" spans="1:20" ht="24.75" customHeight="1">
      <c r="A23" s="21" t="s">
        <v>33</v>
      </c>
      <c r="B23" s="106" t="s">
        <v>55</v>
      </c>
      <c r="C23" s="99"/>
      <c r="D23" s="99"/>
      <c r="E23" s="100"/>
      <c r="F23" s="67">
        <v>100</v>
      </c>
      <c r="G23" s="68"/>
      <c r="H23" s="5">
        <v>0.4</v>
      </c>
      <c r="I23" s="5">
        <v>0.04</v>
      </c>
      <c r="J23" s="5">
        <v>9.8000000000000007</v>
      </c>
      <c r="K23" s="5">
        <v>0</v>
      </c>
      <c r="L23" s="5">
        <v>0</v>
      </c>
      <c r="M23" s="5">
        <v>0.03</v>
      </c>
      <c r="N23" s="5">
        <v>0.02</v>
      </c>
      <c r="O23" s="5">
        <v>10</v>
      </c>
      <c r="P23" s="5">
        <v>2.2000000000000002</v>
      </c>
      <c r="Q23" s="5">
        <v>0</v>
      </c>
      <c r="R23" s="5">
        <v>0</v>
      </c>
      <c r="S23" s="11">
        <v>16</v>
      </c>
      <c r="T23" s="5">
        <v>47</v>
      </c>
    </row>
    <row r="24" spans="1:20" ht="18.75" customHeight="1">
      <c r="A24" s="20"/>
      <c r="B24" s="104" t="s">
        <v>17</v>
      </c>
      <c r="C24" s="104"/>
      <c r="D24" s="104"/>
      <c r="E24" s="105"/>
      <c r="F24" s="112">
        <f>SUM(F21:G23)</f>
        <v>375</v>
      </c>
      <c r="G24" s="113"/>
      <c r="H24" s="14">
        <f t="shared" ref="H24:T24" si="2">SUM(H21:H23)</f>
        <v>7.2</v>
      </c>
      <c r="I24" s="14">
        <f t="shared" si="2"/>
        <v>10.44</v>
      </c>
      <c r="J24" s="14">
        <f t="shared" si="2"/>
        <v>65.7</v>
      </c>
      <c r="K24" s="14">
        <f t="shared" si="2"/>
        <v>50.56</v>
      </c>
      <c r="L24" s="14">
        <f t="shared" si="2"/>
        <v>0.91</v>
      </c>
      <c r="M24" s="14">
        <f t="shared" si="2"/>
        <v>0.11</v>
      </c>
      <c r="N24" s="14">
        <f t="shared" si="2"/>
        <v>0.12000000000000001</v>
      </c>
      <c r="O24" s="14">
        <f t="shared" si="2"/>
        <v>10.26</v>
      </c>
      <c r="P24" s="14">
        <f t="shared" si="2"/>
        <v>66.930000000000007</v>
      </c>
      <c r="Q24" s="14">
        <f t="shared" si="2"/>
        <v>13.59</v>
      </c>
      <c r="R24" s="14">
        <f t="shared" si="2"/>
        <v>84.11</v>
      </c>
      <c r="S24" s="40">
        <f t="shared" si="2"/>
        <v>16.71</v>
      </c>
      <c r="T24" s="18">
        <f t="shared" si="2"/>
        <v>389</v>
      </c>
    </row>
    <row r="25" spans="1:20" ht="21.75" customHeight="1" thickBot="1">
      <c r="A25" s="20"/>
      <c r="B25" s="149" t="s">
        <v>31</v>
      </c>
      <c r="C25" s="149"/>
      <c r="D25" s="149"/>
      <c r="E25" s="150"/>
      <c r="F25" s="117">
        <f>F10+F19+F24</f>
        <v>1700</v>
      </c>
      <c r="G25" s="118"/>
      <c r="H25" s="10">
        <f t="shared" ref="H25:T25" si="3">H10+H19+H24</f>
        <v>59.83</v>
      </c>
      <c r="I25" s="10">
        <f t="shared" si="3"/>
        <v>59.84</v>
      </c>
      <c r="J25" s="10">
        <f t="shared" si="3"/>
        <v>310.32</v>
      </c>
      <c r="K25" s="10">
        <f t="shared" si="3"/>
        <v>205.43</v>
      </c>
      <c r="L25" s="10">
        <f t="shared" si="3"/>
        <v>8.9699999999999989</v>
      </c>
      <c r="M25" s="10">
        <f t="shared" si="3"/>
        <v>0.71000000000000008</v>
      </c>
      <c r="N25" s="10">
        <f t="shared" si="3"/>
        <v>0.54</v>
      </c>
      <c r="O25" s="10">
        <f t="shared" si="3"/>
        <v>19.420000000000002</v>
      </c>
      <c r="P25" s="10">
        <f t="shared" si="3"/>
        <v>420.39000000000004</v>
      </c>
      <c r="Q25" s="10">
        <f t="shared" si="3"/>
        <v>232.69000000000003</v>
      </c>
      <c r="R25" s="12">
        <f t="shared" si="3"/>
        <v>816.5200000000001</v>
      </c>
      <c r="S25" s="12">
        <f t="shared" si="3"/>
        <v>25.71</v>
      </c>
      <c r="T25" s="31">
        <f t="shared" si="3"/>
        <v>2004</v>
      </c>
    </row>
  </sheetData>
  <mergeCells count="48">
    <mergeCell ref="B23:E23"/>
    <mergeCell ref="F23:G23"/>
    <mergeCell ref="B24:E24"/>
    <mergeCell ref="F24:G24"/>
    <mergeCell ref="B25:E25"/>
    <mergeCell ref="F25:G25"/>
    <mergeCell ref="B22:E22"/>
    <mergeCell ref="F22:G22"/>
    <mergeCell ref="B16:E16"/>
    <mergeCell ref="F16:G16"/>
    <mergeCell ref="B17:E17"/>
    <mergeCell ref="F17:G17"/>
    <mergeCell ref="B18:E18"/>
    <mergeCell ref="F18:G18"/>
    <mergeCell ref="B19:E19"/>
    <mergeCell ref="F19:G19"/>
    <mergeCell ref="B20:T20"/>
    <mergeCell ref="B21:E21"/>
    <mergeCell ref="F21:G21"/>
    <mergeCell ref="B13:E13"/>
    <mergeCell ref="F13:G13"/>
    <mergeCell ref="B14:E14"/>
    <mergeCell ref="B15:E15"/>
    <mergeCell ref="B9:E9"/>
    <mergeCell ref="F9:G9"/>
    <mergeCell ref="B10:E10"/>
    <mergeCell ref="F10:G10"/>
    <mergeCell ref="B11:T11"/>
    <mergeCell ref="B12:E12"/>
    <mergeCell ref="F12:G12"/>
    <mergeCell ref="F14:G14"/>
    <mergeCell ref="F15:G15"/>
    <mergeCell ref="B4:E4"/>
    <mergeCell ref="B5:T5"/>
    <mergeCell ref="B6:E6"/>
    <mergeCell ref="B7:E7"/>
    <mergeCell ref="B8:E8"/>
    <mergeCell ref="F8:G8"/>
    <mergeCell ref="F7:G7"/>
    <mergeCell ref="F6:G6"/>
    <mergeCell ref="B1:T1"/>
    <mergeCell ref="A2:A3"/>
    <mergeCell ref="B2:E3"/>
    <mergeCell ref="F2:G3"/>
    <mergeCell ref="H2:J2"/>
    <mergeCell ref="K2:O2"/>
    <mergeCell ref="P2:S2"/>
    <mergeCell ref="T2:T3"/>
  </mergeCells>
  <pageMargins left="0.11811023622047245" right="0.11811023622047245" top="0.74803149606299213" bottom="0.15748031496062992" header="0.31496062992125984" footer="0.31496062992125984"/>
  <pageSetup paperSize="9" scale="90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5"/>
  <sheetViews>
    <sheetView showWhiteSpace="0" view="pageLayout" topLeftCell="A7" workbookViewId="0">
      <selection activeCell="B6" sqref="B6:D6"/>
    </sheetView>
  </sheetViews>
  <sheetFormatPr defaultRowHeight="14.4"/>
  <cols>
    <col min="1" max="1" width="8" customWidth="1"/>
    <col min="4" max="4" width="17.6640625" customWidth="1"/>
    <col min="5" max="5" width="8.33203125" customWidth="1"/>
    <col min="6" max="6" width="3.5546875" customWidth="1"/>
    <col min="7" max="7" width="6.5546875" customWidth="1"/>
    <col min="8" max="8" width="6.33203125" customWidth="1"/>
    <col min="9" max="9" width="8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9" customWidth="1"/>
  </cols>
  <sheetData>
    <row r="1" spans="1:19" ht="19.5" customHeight="1" thickBot="1">
      <c r="B1" s="69" t="s">
        <v>116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15" customHeight="1">
      <c r="A2" s="70" t="s">
        <v>28</v>
      </c>
      <c r="B2" s="72" t="s">
        <v>0</v>
      </c>
      <c r="C2" s="72"/>
      <c r="D2" s="73"/>
      <c r="E2" s="81" t="s">
        <v>1</v>
      </c>
      <c r="F2" s="82"/>
      <c r="G2" s="76" t="s">
        <v>2</v>
      </c>
      <c r="H2" s="77"/>
      <c r="I2" s="78"/>
      <c r="J2" s="76" t="s">
        <v>3</v>
      </c>
      <c r="K2" s="77"/>
      <c r="L2" s="77"/>
      <c r="M2" s="77"/>
      <c r="N2" s="78"/>
      <c r="O2" s="76" t="s">
        <v>11</v>
      </c>
      <c r="P2" s="77"/>
      <c r="Q2" s="77"/>
      <c r="R2" s="78"/>
      <c r="S2" s="79" t="s">
        <v>21</v>
      </c>
    </row>
    <row r="3" spans="1:19" ht="28.5" customHeight="1" thickBot="1">
      <c r="A3" s="71"/>
      <c r="B3" s="74"/>
      <c r="C3" s="74"/>
      <c r="D3" s="75"/>
      <c r="E3" s="83"/>
      <c r="F3" s="84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80"/>
    </row>
    <row r="4" spans="1:19" ht="15" thickBot="1">
      <c r="A4" s="20"/>
      <c r="B4" s="85">
        <v>1</v>
      </c>
      <c r="C4" s="85"/>
      <c r="D4" s="86"/>
      <c r="E4" s="92">
        <v>2</v>
      </c>
      <c r="F4" s="93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19" ht="20.25" customHeight="1">
      <c r="A6" s="21">
        <v>311</v>
      </c>
      <c r="B6" s="121" t="s">
        <v>107</v>
      </c>
      <c r="C6" s="122"/>
      <c r="D6" s="123"/>
      <c r="E6" s="97">
        <v>235</v>
      </c>
      <c r="F6" s="98"/>
      <c r="G6" s="15">
        <v>5.8</v>
      </c>
      <c r="H6" s="15">
        <v>9.4</v>
      </c>
      <c r="I6" s="15">
        <v>34.799999999999997</v>
      </c>
      <c r="J6" s="15">
        <v>72.53</v>
      </c>
      <c r="K6" s="15">
        <v>0.32</v>
      </c>
      <c r="L6" s="15">
        <v>0.06</v>
      </c>
      <c r="M6" s="15">
        <v>0.16</v>
      </c>
      <c r="N6" s="15">
        <v>0.25</v>
      </c>
      <c r="O6" s="15">
        <v>140.31</v>
      </c>
      <c r="P6" s="15">
        <v>31.22</v>
      </c>
      <c r="Q6" s="15">
        <v>141.13</v>
      </c>
      <c r="R6" s="15">
        <v>0.48</v>
      </c>
      <c r="S6" s="15">
        <v>247</v>
      </c>
    </row>
    <row r="7" spans="1:19" ht="18" customHeight="1">
      <c r="A7" s="21">
        <v>685</v>
      </c>
      <c r="B7" s="65" t="s">
        <v>24</v>
      </c>
      <c r="C7" s="65"/>
      <c r="D7" s="66"/>
      <c r="E7" s="67">
        <v>215</v>
      </c>
      <c r="F7" s="68"/>
      <c r="G7" s="5">
        <v>0.1</v>
      </c>
      <c r="H7" s="5">
        <v>0</v>
      </c>
      <c r="I7" s="6">
        <v>13.8</v>
      </c>
      <c r="J7" s="5">
        <v>0</v>
      </c>
      <c r="K7" s="5">
        <v>0.01</v>
      </c>
      <c r="L7" s="5">
        <v>0</v>
      </c>
      <c r="M7" s="5">
        <v>0</v>
      </c>
      <c r="N7" s="5">
        <v>1.1200000000000001</v>
      </c>
      <c r="O7" s="5">
        <v>2.86</v>
      </c>
      <c r="P7" s="5">
        <v>0.73</v>
      </c>
      <c r="Q7" s="5">
        <v>1.34</v>
      </c>
      <c r="R7" s="5">
        <v>0.08</v>
      </c>
      <c r="S7" s="5">
        <v>54</v>
      </c>
    </row>
    <row r="8" spans="1:19" s="24" customFormat="1" ht="15.75" customHeight="1">
      <c r="A8" s="25" t="s">
        <v>29</v>
      </c>
      <c r="B8" s="106" t="s">
        <v>23</v>
      </c>
      <c r="C8" s="99"/>
      <c r="D8" s="100"/>
      <c r="E8" s="67">
        <v>50</v>
      </c>
      <c r="F8" s="68"/>
      <c r="G8" s="5">
        <v>3.8</v>
      </c>
      <c r="H8" s="5">
        <v>0.45</v>
      </c>
      <c r="I8" s="5">
        <v>24.8</v>
      </c>
      <c r="J8" s="5">
        <v>0</v>
      </c>
      <c r="K8" s="5">
        <v>0.77</v>
      </c>
      <c r="L8" s="5">
        <v>0.08</v>
      </c>
      <c r="M8" s="5">
        <v>0</v>
      </c>
      <c r="N8" s="5">
        <v>0</v>
      </c>
      <c r="O8" s="5">
        <v>13</v>
      </c>
      <c r="P8" s="5">
        <v>17.5</v>
      </c>
      <c r="Q8" s="5">
        <v>41.5</v>
      </c>
      <c r="R8" s="5">
        <v>0.8</v>
      </c>
      <c r="S8" s="5">
        <v>117</v>
      </c>
    </row>
    <row r="9" spans="1:19" ht="15" customHeight="1">
      <c r="A9" s="21" t="s">
        <v>29</v>
      </c>
      <c r="B9" s="99" t="s">
        <v>47</v>
      </c>
      <c r="C9" s="99"/>
      <c r="D9" s="100"/>
      <c r="E9" s="67">
        <v>10</v>
      </c>
      <c r="F9" s="68"/>
      <c r="G9" s="5">
        <v>3.48</v>
      </c>
      <c r="H9" s="5">
        <v>4.43</v>
      </c>
      <c r="I9" s="5">
        <v>0.1</v>
      </c>
      <c r="J9" s="5">
        <v>59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5">
        <v>0</v>
      </c>
      <c r="Q9" s="5">
        <v>2</v>
      </c>
      <c r="R9" s="5">
        <v>0</v>
      </c>
      <c r="S9" s="5">
        <v>75</v>
      </c>
    </row>
    <row r="10" spans="1:19" ht="15.6">
      <c r="A10" s="21" t="s">
        <v>29</v>
      </c>
      <c r="B10" s="99" t="s">
        <v>48</v>
      </c>
      <c r="C10" s="99"/>
      <c r="D10" s="100"/>
      <c r="E10" s="67">
        <v>10</v>
      </c>
      <c r="F10" s="68"/>
      <c r="G10" s="4">
        <v>2.4</v>
      </c>
      <c r="H10" s="4">
        <v>3</v>
      </c>
      <c r="I10" s="8">
        <v>26</v>
      </c>
      <c r="J10" s="5">
        <v>26</v>
      </c>
      <c r="K10" s="5">
        <v>0</v>
      </c>
      <c r="L10" s="5">
        <v>1E-3</v>
      </c>
      <c r="M10" s="5">
        <v>0</v>
      </c>
      <c r="N10" s="5">
        <v>14</v>
      </c>
      <c r="O10" s="5">
        <v>88</v>
      </c>
      <c r="P10" s="5">
        <v>3.5</v>
      </c>
      <c r="Q10" s="5">
        <v>50</v>
      </c>
      <c r="R10" s="11">
        <v>0.01</v>
      </c>
      <c r="S10" s="5">
        <v>40</v>
      </c>
    </row>
    <row r="11" spans="1:19" ht="16.2" thickBot="1">
      <c r="A11" s="20"/>
      <c r="B11" s="101" t="s">
        <v>17</v>
      </c>
      <c r="C11" s="101"/>
      <c r="D11" s="102"/>
      <c r="E11" s="117">
        <f>SUM(E6:F10)</f>
        <v>520</v>
      </c>
      <c r="F11" s="118"/>
      <c r="G11" s="13">
        <f>SUM(G6:G10)</f>
        <v>15.58</v>
      </c>
      <c r="H11" s="13">
        <f t="shared" ref="H11:S11" si="0">SUM(H6:H10)</f>
        <v>17.28</v>
      </c>
      <c r="I11" s="13">
        <f t="shared" si="0"/>
        <v>99.499999999999986</v>
      </c>
      <c r="J11" s="13">
        <f t="shared" si="0"/>
        <v>157.53</v>
      </c>
      <c r="K11" s="13">
        <f t="shared" si="0"/>
        <v>1.1000000000000001</v>
      </c>
      <c r="L11" s="13">
        <f t="shared" si="0"/>
        <v>0.14100000000000001</v>
      </c>
      <c r="M11" s="13">
        <f t="shared" si="0"/>
        <v>0.16</v>
      </c>
      <c r="N11" s="13">
        <f t="shared" si="0"/>
        <v>15.370000000000001</v>
      </c>
      <c r="O11" s="13">
        <f t="shared" si="0"/>
        <v>245.17000000000002</v>
      </c>
      <c r="P11" s="13">
        <f t="shared" si="0"/>
        <v>52.95</v>
      </c>
      <c r="Q11" s="13">
        <f t="shared" si="0"/>
        <v>235.97</v>
      </c>
      <c r="R11" s="16">
        <f t="shared" si="0"/>
        <v>1.3699999999999999</v>
      </c>
      <c r="S11" s="9">
        <f t="shared" si="0"/>
        <v>533</v>
      </c>
    </row>
    <row r="12" spans="1:19" ht="18.75" customHeight="1" thickBot="1">
      <c r="A12" s="20"/>
      <c r="B12" s="87" t="s">
        <v>18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103"/>
    </row>
    <row r="13" spans="1:19" ht="21.75" customHeight="1">
      <c r="A13" s="20">
        <v>210</v>
      </c>
      <c r="B13" s="94" t="s">
        <v>113</v>
      </c>
      <c r="C13" s="95"/>
      <c r="D13" s="96"/>
      <c r="E13" s="97">
        <v>60</v>
      </c>
      <c r="F13" s="98"/>
      <c r="G13" s="14">
        <v>1.62</v>
      </c>
      <c r="H13" s="14">
        <v>1.86</v>
      </c>
      <c r="I13" s="14">
        <v>6.3</v>
      </c>
      <c r="J13" s="14">
        <v>0</v>
      </c>
      <c r="K13" s="14">
        <v>0.18</v>
      </c>
      <c r="L13" s="14">
        <v>0.02</v>
      </c>
      <c r="M13" s="14">
        <v>0.03</v>
      </c>
      <c r="N13" s="14">
        <v>1.74</v>
      </c>
      <c r="O13" s="14">
        <v>20.7</v>
      </c>
      <c r="P13" s="14">
        <v>16.68</v>
      </c>
      <c r="Q13" s="14">
        <v>30.18</v>
      </c>
      <c r="R13" s="14">
        <v>0.42</v>
      </c>
      <c r="S13" s="14">
        <v>48</v>
      </c>
    </row>
    <row r="14" spans="1:19" ht="27" customHeight="1">
      <c r="A14" s="20">
        <v>138</v>
      </c>
      <c r="B14" s="62" t="s">
        <v>111</v>
      </c>
      <c r="C14" s="62"/>
      <c r="D14" s="63"/>
      <c r="E14" s="67">
        <v>200</v>
      </c>
      <c r="F14" s="68"/>
      <c r="G14" s="13">
        <v>2.7</v>
      </c>
      <c r="H14" s="13">
        <v>2.6</v>
      </c>
      <c r="I14" s="13">
        <v>19.3</v>
      </c>
      <c r="J14" s="13">
        <v>10.62</v>
      </c>
      <c r="K14" s="13">
        <v>0.28000000000000003</v>
      </c>
      <c r="L14" s="13">
        <v>0.09</v>
      </c>
      <c r="M14" s="13">
        <v>0.06</v>
      </c>
      <c r="N14" s="13">
        <v>7</v>
      </c>
      <c r="O14" s="13">
        <v>15.8</v>
      </c>
      <c r="P14" s="13">
        <v>24.01</v>
      </c>
      <c r="Q14" s="13">
        <v>78.8</v>
      </c>
      <c r="R14" s="13">
        <v>0.92</v>
      </c>
      <c r="S14" s="13">
        <v>113</v>
      </c>
    </row>
    <row r="15" spans="1:19" ht="22.95" customHeight="1">
      <c r="A15" s="20">
        <v>462</v>
      </c>
      <c r="B15" s="65" t="s">
        <v>117</v>
      </c>
      <c r="C15" s="65"/>
      <c r="D15" s="66"/>
      <c r="E15" s="119">
        <v>90</v>
      </c>
      <c r="F15" s="120"/>
      <c r="G15" s="5">
        <v>10.9</v>
      </c>
      <c r="H15" s="5">
        <v>15.5</v>
      </c>
      <c r="I15" s="5">
        <v>11.9</v>
      </c>
      <c r="J15" s="5">
        <v>3.5</v>
      </c>
      <c r="K15" s="5">
        <v>0</v>
      </c>
      <c r="L15" s="5">
        <v>0.02</v>
      </c>
      <c r="M15" s="5">
        <v>0.05</v>
      </c>
      <c r="N15" s="5">
        <v>0.42</v>
      </c>
      <c r="O15" s="5">
        <v>7.56</v>
      </c>
      <c r="P15" s="5">
        <v>18.96</v>
      </c>
      <c r="Q15" s="5">
        <v>91.23</v>
      </c>
      <c r="R15" s="5">
        <v>0.74</v>
      </c>
      <c r="S15" s="5">
        <v>218</v>
      </c>
    </row>
    <row r="16" spans="1:19" ht="27" customHeight="1">
      <c r="A16" s="20">
        <v>534</v>
      </c>
      <c r="B16" s="64" t="s">
        <v>26</v>
      </c>
      <c r="C16" s="65"/>
      <c r="D16" s="66"/>
      <c r="E16" s="119">
        <v>155</v>
      </c>
      <c r="F16" s="120"/>
      <c r="G16" s="13">
        <v>3.3</v>
      </c>
      <c r="H16" s="13">
        <v>4.9000000000000004</v>
      </c>
      <c r="I16" s="13">
        <v>14.1</v>
      </c>
      <c r="J16" s="13">
        <v>0</v>
      </c>
      <c r="K16" s="13">
        <v>2.57</v>
      </c>
      <c r="L16" s="13">
        <v>0.05</v>
      </c>
      <c r="M16" s="13">
        <v>0.06</v>
      </c>
      <c r="N16" s="13">
        <v>24.7</v>
      </c>
      <c r="O16" s="13">
        <v>76.95</v>
      </c>
      <c r="P16" s="13">
        <v>29.45</v>
      </c>
      <c r="Q16" s="13">
        <v>59.64</v>
      </c>
      <c r="R16" s="13">
        <v>1.1299999999999999</v>
      </c>
      <c r="S16" s="13">
        <v>113</v>
      </c>
    </row>
    <row r="17" spans="1:20" ht="14.25" customHeight="1">
      <c r="A17" s="20">
        <v>639</v>
      </c>
      <c r="B17" s="99" t="s">
        <v>22</v>
      </c>
      <c r="C17" s="99"/>
      <c r="D17" s="100"/>
      <c r="E17" s="67">
        <v>200</v>
      </c>
      <c r="F17" s="68"/>
      <c r="G17" s="5">
        <v>2.4</v>
      </c>
      <c r="H17" s="5">
        <v>0.1</v>
      </c>
      <c r="I17" s="5">
        <v>41.4</v>
      </c>
      <c r="J17" s="5">
        <v>0</v>
      </c>
      <c r="K17" s="5">
        <v>2.75</v>
      </c>
      <c r="L17" s="5">
        <v>0.04</v>
      </c>
      <c r="M17" s="5">
        <v>0.08</v>
      </c>
      <c r="N17" s="5">
        <v>0.8</v>
      </c>
      <c r="O17" s="5">
        <v>70.930000000000007</v>
      </c>
      <c r="P17" s="5">
        <v>45.68</v>
      </c>
      <c r="Q17" s="5">
        <v>63.51</v>
      </c>
      <c r="R17" s="5">
        <v>1.44</v>
      </c>
      <c r="S17" s="5">
        <v>171</v>
      </c>
    </row>
    <row r="18" spans="1:20" s="24" customFormat="1" ht="15.75" customHeight="1">
      <c r="A18" s="25" t="s">
        <v>29</v>
      </c>
      <c r="B18" s="106" t="s">
        <v>30</v>
      </c>
      <c r="C18" s="99"/>
      <c r="D18" s="100"/>
      <c r="E18" s="67">
        <v>30</v>
      </c>
      <c r="F18" s="68"/>
      <c r="G18" s="26">
        <v>1.04</v>
      </c>
      <c r="H18" s="15">
        <v>0.16</v>
      </c>
      <c r="I18" s="15">
        <v>11.56</v>
      </c>
      <c r="J18" s="15">
        <v>0.12</v>
      </c>
      <c r="K18" s="15">
        <v>0.08</v>
      </c>
      <c r="L18" s="15">
        <v>0.03</v>
      </c>
      <c r="M18" s="15">
        <v>0.02</v>
      </c>
      <c r="N18" s="15">
        <v>0</v>
      </c>
      <c r="O18" s="15">
        <v>6.96</v>
      </c>
      <c r="P18" s="15">
        <v>3.71</v>
      </c>
      <c r="Q18" s="15">
        <v>30.83</v>
      </c>
      <c r="R18" s="15">
        <v>0.32</v>
      </c>
      <c r="S18" s="15">
        <v>51</v>
      </c>
      <c r="T18" s="15"/>
    </row>
    <row r="19" spans="1:20" ht="17.25" customHeight="1" thickBot="1">
      <c r="A19" s="21" t="s">
        <v>29</v>
      </c>
      <c r="B19" s="107" t="s">
        <v>23</v>
      </c>
      <c r="C19" s="107"/>
      <c r="D19" s="108"/>
      <c r="E19" s="114">
        <v>50</v>
      </c>
      <c r="F19" s="115"/>
      <c r="G19" s="5">
        <v>3.8</v>
      </c>
      <c r="H19" s="5">
        <v>0.45</v>
      </c>
      <c r="I19" s="5">
        <v>24.8</v>
      </c>
      <c r="J19" s="5">
        <v>0</v>
      </c>
      <c r="K19" s="5">
        <v>0.77</v>
      </c>
      <c r="L19" s="5">
        <v>0.08</v>
      </c>
      <c r="M19" s="5">
        <v>0</v>
      </c>
      <c r="N19" s="5">
        <v>0</v>
      </c>
      <c r="O19" s="5">
        <v>13</v>
      </c>
      <c r="P19" s="5">
        <v>17.5</v>
      </c>
      <c r="Q19" s="5">
        <v>41.5</v>
      </c>
      <c r="R19" s="5">
        <v>0.8</v>
      </c>
      <c r="S19" s="5">
        <v>113</v>
      </c>
    </row>
    <row r="20" spans="1:20" ht="21.75" customHeight="1" thickBot="1">
      <c r="A20" s="20"/>
      <c r="B20" s="109" t="s">
        <v>17</v>
      </c>
      <c r="C20" s="109"/>
      <c r="D20" s="110"/>
      <c r="E20" s="116">
        <f>SUM(E13:F19)</f>
        <v>785</v>
      </c>
      <c r="F20" s="88"/>
      <c r="G20" s="34">
        <f t="shared" ref="G20:S20" si="1">SUM(G13:G19)</f>
        <v>25.759999999999998</v>
      </c>
      <c r="H20" s="34">
        <f t="shared" si="1"/>
        <v>25.57</v>
      </c>
      <c r="I20" s="15">
        <f t="shared" si="1"/>
        <v>129.36000000000001</v>
      </c>
      <c r="J20" s="34">
        <f t="shared" si="1"/>
        <v>14.239999999999998</v>
      </c>
      <c r="K20" s="34">
        <f t="shared" si="1"/>
        <v>6.629999999999999</v>
      </c>
      <c r="L20" s="34">
        <f t="shared" si="1"/>
        <v>0.33</v>
      </c>
      <c r="M20" s="34">
        <f t="shared" si="1"/>
        <v>0.30000000000000004</v>
      </c>
      <c r="N20" s="34">
        <f t="shared" si="1"/>
        <v>34.659999999999997</v>
      </c>
      <c r="O20" s="34">
        <f t="shared" si="1"/>
        <v>211.9</v>
      </c>
      <c r="P20" s="34">
        <f t="shared" si="1"/>
        <v>155.99</v>
      </c>
      <c r="Q20" s="34">
        <f t="shared" si="1"/>
        <v>395.68999999999994</v>
      </c>
      <c r="R20" s="34">
        <f t="shared" si="1"/>
        <v>5.7700000000000005</v>
      </c>
      <c r="S20" s="35">
        <f t="shared" si="1"/>
        <v>827</v>
      </c>
    </row>
    <row r="21" spans="1:20" ht="15" customHeight="1" thickBot="1">
      <c r="A21" s="33"/>
      <c r="B21" s="111" t="s">
        <v>37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103"/>
    </row>
    <row r="22" spans="1:20" ht="21.75" customHeight="1">
      <c r="A22" s="21">
        <v>645</v>
      </c>
      <c r="B22" s="62" t="s">
        <v>59</v>
      </c>
      <c r="C22" s="62"/>
      <c r="D22" s="63"/>
      <c r="E22" s="97">
        <v>200</v>
      </c>
      <c r="F22" s="98"/>
      <c r="G22" s="14">
        <v>5.5</v>
      </c>
      <c r="H22" s="14">
        <v>5.6</v>
      </c>
      <c r="I22" s="14">
        <v>16.399999999999999</v>
      </c>
      <c r="J22" s="14">
        <v>24</v>
      </c>
      <c r="K22" s="14">
        <v>0</v>
      </c>
      <c r="L22" s="14">
        <v>0.04</v>
      </c>
      <c r="M22" s="14">
        <v>0.27</v>
      </c>
      <c r="N22" s="14">
        <v>0.56000000000000005</v>
      </c>
      <c r="O22" s="14">
        <v>211.46</v>
      </c>
      <c r="P22" s="14">
        <v>24.36</v>
      </c>
      <c r="Q22" s="14">
        <v>165.3</v>
      </c>
      <c r="R22" s="14">
        <v>0.2</v>
      </c>
      <c r="S22" s="14">
        <v>140</v>
      </c>
    </row>
    <row r="23" spans="1:20" ht="24" customHeight="1">
      <c r="A23" s="21">
        <v>84</v>
      </c>
      <c r="B23" s="64" t="s">
        <v>40</v>
      </c>
      <c r="C23" s="65"/>
      <c r="D23" s="66"/>
      <c r="E23" s="67">
        <v>60</v>
      </c>
      <c r="F23" s="68"/>
      <c r="G23" s="5">
        <v>7</v>
      </c>
      <c r="H23" s="5">
        <v>11.8</v>
      </c>
      <c r="I23" s="5">
        <v>53.4</v>
      </c>
      <c r="J23" s="5">
        <v>55.42</v>
      </c>
      <c r="K23" s="5">
        <v>1.1399999999999999</v>
      </c>
      <c r="L23" s="5">
        <v>0.08</v>
      </c>
      <c r="M23" s="5">
        <v>0.04</v>
      </c>
      <c r="N23" s="5">
        <v>0</v>
      </c>
      <c r="O23" s="5">
        <v>15.38</v>
      </c>
      <c r="P23" s="5">
        <v>10</v>
      </c>
      <c r="Q23" s="5">
        <v>60</v>
      </c>
      <c r="R23" s="5">
        <v>0.84</v>
      </c>
      <c r="S23" s="5">
        <v>348</v>
      </c>
    </row>
    <row r="24" spans="1:20" ht="15.6">
      <c r="A24" s="20"/>
      <c r="B24" s="104" t="s">
        <v>17</v>
      </c>
      <c r="C24" s="104"/>
      <c r="D24" s="105"/>
      <c r="E24" s="112">
        <f>SUM(E22:F23)</f>
        <v>260</v>
      </c>
      <c r="F24" s="113"/>
      <c r="G24" s="17">
        <f t="shared" ref="G24:S24" si="2">SUM(G22:G23)</f>
        <v>12.5</v>
      </c>
      <c r="H24" s="17">
        <f t="shared" si="2"/>
        <v>17.399999999999999</v>
      </c>
      <c r="I24" s="14">
        <f t="shared" si="2"/>
        <v>69.8</v>
      </c>
      <c r="J24" s="17">
        <f t="shared" si="2"/>
        <v>79.42</v>
      </c>
      <c r="K24" s="17">
        <f t="shared" si="2"/>
        <v>1.1399999999999999</v>
      </c>
      <c r="L24" s="17">
        <f t="shared" si="2"/>
        <v>0.12</v>
      </c>
      <c r="M24" s="17">
        <f t="shared" si="2"/>
        <v>0.31</v>
      </c>
      <c r="N24" s="17">
        <f t="shared" si="2"/>
        <v>0.56000000000000005</v>
      </c>
      <c r="O24" s="17">
        <f t="shared" si="2"/>
        <v>226.84</v>
      </c>
      <c r="P24" s="17">
        <f t="shared" si="2"/>
        <v>34.36</v>
      </c>
      <c r="Q24" s="17">
        <f t="shared" si="2"/>
        <v>225.3</v>
      </c>
      <c r="R24" s="17">
        <f t="shared" si="2"/>
        <v>1.04</v>
      </c>
      <c r="S24" s="19">
        <f t="shared" si="2"/>
        <v>488</v>
      </c>
    </row>
    <row r="25" spans="1:20" ht="15.6">
      <c r="A25" s="20"/>
      <c r="B25" s="104" t="s">
        <v>31</v>
      </c>
      <c r="C25" s="104"/>
      <c r="D25" s="105"/>
      <c r="E25" s="112">
        <f>E11+E20+E24</f>
        <v>1565</v>
      </c>
      <c r="F25" s="113"/>
      <c r="G25" s="17">
        <f t="shared" ref="G25:S25" si="3">G11+G20+G24</f>
        <v>53.839999999999996</v>
      </c>
      <c r="H25" s="17">
        <f t="shared" si="3"/>
        <v>60.25</v>
      </c>
      <c r="I25" s="17">
        <f t="shared" si="3"/>
        <v>298.66000000000003</v>
      </c>
      <c r="J25" s="17">
        <f t="shared" si="3"/>
        <v>251.19</v>
      </c>
      <c r="K25" s="17">
        <f t="shared" si="3"/>
        <v>8.8699999999999992</v>
      </c>
      <c r="L25" s="17">
        <f t="shared" si="3"/>
        <v>0.59099999999999997</v>
      </c>
      <c r="M25" s="17">
        <f t="shared" si="3"/>
        <v>0.77</v>
      </c>
      <c r="N25" s="17">
        <f t="shared" si="3"/>
        <v>50.59</v>
      </c>
      <c r="O25" s="17">
        <f t="shared" si="3"/>
        <v>683.91000000000008</v>
      </c>
      <c r="P25" s="17">
        <f t="shared" si="3"/>
        <v>243.3</v>
      </c>
      <c r="Q25" s="37">
        <f t="shared" si="3"/>
        <v>856.96</v>
      </c>
      <c r="R25" s="37">
        <f t="shared" si="3"/>
        <v>8.18</v>
      </c>
      <c r="S25" s="36">
        <f t="shared" si="3"/>
        <v>1848</v>
      </c>
    </row>
  </sheetData>
  <mergeCells count="49">
    <mergeCell ref="E6:F6"/>
    <mergeCell ref="E22:F22"/>
    <mergeCell ref="E23:F23"/>
    <mergeCell ref="E24:F24"/>
    <mergeCell ref="E11:F11"/>
    <mergeCell ref="E13:F13"/>
    <mergeCell ref="E14:F14"/>
    <mergeCell ref="E17:F17"/>
    <mergeCell ref="B21:S21"/>
    <mergeCell ref="B10:D10"/>
    <mergeCell ref="B11:D11"/>
    <mergeCell ref="B12:S12"/>
    <mergeCell ref="B13:D13"/>
    <mergeCell ref="B14:D14"/>
    <mergeCell ref="B15:D15"/>
    <mergeCell ref="E18:F18"/>
    <mergeCell ref="E19:F19"/>
    <mergeCell ref="E20:F20"/>
    <mergeCell ref="E8:F8"/>
    <mergeCell ref="E9:F9"/>
    <mergeCell ref="E10:F10"/>
    <mergeCell ref="E15:F15"/>
    <mergeCell ref="E16:F16"/>
    <mergeCell ref="B24:D24"/>
    <mergeCell ref="B25:D25"/>
    <mergeCell ref="B22:D22"/>
    <mergeCell ref="B23:D23"/>
    <mergeCell ref="E25:F25"/>
    <mergeCell ref="B16:D16"/>
    <mergeCell ref="B17:D17"/>
    <mergeCell ref="B18:D18"/>
    <mergeCell ref="B19:D19"/>
    <mergeCell ref="B20:D20"/>
    <mergeCell ref="B9:D9"/>
    <mergeCell ref="B1:S1"/>
    <mergeCell ref="A2:A3"/>
    <mergeCell ref="B2:D3"/>
    <mergeCell ref="G2:I2"/>
    <mergeCell ref="J2:N2"/>
    <mergeCell ref="O2:R2"/>
    <mergeCell ref="S2:S3"/>
    <mergeCell ref="B4:D4"/>
    <mergeCell ref="B5:S5"/>
    <mergeCell ref="B6:D6"/>
    <mergeCell ref="B7:D7"/>
    <mergeCell ref="B8:D8"/>
    <mergeCell ref="E2:F3"/>
    <mergeCell ref="E4:F4"/>
    <mergeCell ref="E7:F7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4"/>
  <sheetViews>
    <sheetView showWhiteSpace="0" view="pageLayout" topLeftCell="A4" workbookViewId="0">
      <selection activeCell="G13" sqref="G13:S13"/>
    </sheetView>
  </sheetViews>
  <sheetFormatPr defaultRowHeight="14.4"/>
  <cols>
    <col min="1" max="1" width="6.6640625" customWidth="1"/>
    <col min="4" max="4" width="17.88671875" customWidth="1"/>
    <col min="5" max="5" width="7.44140625" customWidth="1"/>
    <col min="6" max="6" width="5.3320312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2" width="7" customWidth="1"/>
    <col min="13" max="13" width="6" customWidth="1"/>
    <col min="14" max="14" width="6.44140625" customWidth="1"/>
    <col min="15" max="16" width="7" customWidth="1"/>
    <col min="17" max="17" width="7.109375" customWidth="1"/>
    <col min="18" max="18" width="6.88671875" customWidth="1"/>
    <col min="19" max="19" width="9.44140625" customWidth="1"/>
  </cols>
  <sheetData>
    <row r="1" spans="1:21" ht="19.5" customHeight="1" thickBot="1">
      <c r="B1" s="69" t="s">
        <v>77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1" ht="15" customHeight="1">
      <c r="A2" s="70" t="s">
        <v>28</v>
      </c>
      <c r="B2" s="72" t="s">
        <v>0</v>
      </c>
      <c r="C2" s="72"/>
      <c r="D2" s="73"/>
      <c r="E2" s="81" t="s">
        <v>1</v>
      </c>
      <c r="F2" s="82"/>
      <c r="G2" s="76" t="s">
        <v>2</v>
      </c>
      <c r="H2" s="77"/>
      <c r="I2" s="78"/>
      <c r="J2" s="76" t="s">
        <v>3</v>
      </c>
      <c r="K2" s="77"/>
      <c r="L2" s="77"/>
      <c r="M2" s="77"/>
      <c r="N2" s="78"/>
      <c r="O2" s="76" t="s">
        <v>11</v>
      </c>
      <c r="P2" s="77"/>
      <c r="Q2" s="77"/>
      <c r="R2" s="78"/>
      <c r="S2" s="79" t="s">
        <v>21</v>
      </c>
    </row>
    <row r="3" spans="1:21" ht="28.5" customHeight="1" thickBot="1">
      <c r="A3" s="71"/>
      <c r="B3" s="74"/>
      <c r="C3" s="74"/>
      <c r="D3" s="75"/>
      <c r="E3" s="83"/>
      <c r="F3" s="84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80"/>
    </row>
    <row r="4" spans="1:21" ht="15" thickBot="1">
      <c r="A4" s="20"/>
      <c r="B4" s="85">
        <v>1</v>
      </c>
      <c r="C4" s="85"/>
      <c r="D4" s="86"/>
      <c r="E4" s="92">
        <v>2</v>
      </c>
      <c r="F4" s="93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21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1" ht="32.25" customHeight="1">
      <c r="A6" s="43">
        <v>311</v>
      </c>
      <c r="B6" s="121" t="s">
        <v>88</v>
      </c>
      <c r="C6" s="122"/>
      <c r="D6" s="123"/>
      <c r="E6" s="97">
        <v>235</v>
      </c>
      <c r="F6" s="98"/>
      <c r="G6" s="51">
        <v>7.7</v>
      </c>
      <c r="H6" s="51">
        <v>11.3</v>
      </c>
      <c r="I6" s="51">
        <v>31.1</v>
      </c>
      <c r="J6" s="51">
        <v>73.91</v>
      </c>
      <c r="K6" s="51">
        <v>0.75</v>
      </c>
      <c r="L6" s="51">
        <v>0.15</v>
      </c>
      <c r="M6" s="51">
        <v>0.19</v>
      </c>
      <c r="N6" s="51">
        <v>0.26</v>
      </c>
      <c r="O6" s="51">
        <v>160.1</v>
      </c>
      <c r="P6" s="51">
        <v>56.94</v>
      </c>
      <c r="Q6" s="51">
        <v>199</v>
      </c>
      <c r="R6" s="51">
        <v>1.34</v>
      </c>
      <c r="S6" s="51">
        <v>257</v>
      </c>
    </row>
    <row r="7" spans="1:21" ht="19.2" customHeight="1">
      <c r="A7" s="43">
        <v>692</v>
      </c>
      <c r="B7" s="124" t="s">
        <v>32</v>
      </c>
      <c r="C7" s="125"/>
      <c r="D7" s="126"/>
      <c r="E7" s="67">
        <v>215</v>
      </c>
      <c r="F7" s="68"/>
      <c r="G7" s="5">
        <v>3</v>
      </c>
      <c r="H7" s="5">
        <v>3.1</v>
      </c>
      <c r="I7" s="5">
        <v>17.899999999999999</v>
      </c>
      <c r="J7" s="5">
        <v>18</v>
      </c>
      <c r="K7" s="5">
        <v>0.1</v>
      </c>
      <c r="L7" s="5">
        <v>0.03</v>
      </c>
      <c r="M7" s="5">
        <v>0.12</v>
      </c>
      <c r="N7" s="5">
        <v>0.52</v>
      </c>
      <c r="O7" s="5">
        <v>106</v>
      </c>
      <c r="P7" s="5">
        <v>12.18</v>
      </c>
      <c r="Q7" s="5">
        <v>78.3</v>
      </c>
      <c r="R7" s="5">
        <v>0.13</v>
      </c>
      <c r="S7" s="5">
        <v>109</v>
      </c>
    </row>
    <row r="8" spans="1:21" s="24" customFormat="1" ht="28.5" customHeight="1">
      <c r="A8" s="56" t="s">
        <v>29</v>
      </c>
      <c r="B8" s="65" t="s">
        <v>68</v>
      </c>
      <c r="C8" s="65"/>
      <c r="D8" s="66"/>
      <c r="E8" s="67">
        <v>40</v>
      </c>
      <c r="F8" s="68"/>
      <c r="G8" s="5">
        <v>3.84</v>
      </c>
      <c r="H8" s="5">
        <v>10.08</v>
      </c>
      <c r="I8" s="5">
        <v>41.1</v>
      </c>
      <c r="J8" s="5">
        <v>0</v>
      </c>
      <c r="K8" s="5">
        <v>0</v>
      </c>
      <c r="L8" s="5">
        <v>0.06</v>
      </c>
      <c r="M8" s="5">
        <v>0.02</v>
      </c>
      <c r="N8" s="5">
        <v>0</v>
      </c>
      <c r="O8" s="5">
        <v>13.8</v>
      </c>
      <c r="P8" s="5">
        <v>0</v>
      </c>
      <c r="Q8" s="5">
        <v>0</v>
      </c>
      <c r="R8" s="11">
        <v>0.48</v>
      </c>
      <c r="S8" s="5">
        <v>262</v>
      </c>
    </row>
    <row r="9" spans="1:21" ht="18" customHeight="1">
      <c r="A9" s="21" t="s">
        <v>29</v>
      </c>
      <c r="B9" s="99" t="s">
        <v>23</v>
      </c>
      <c r="C9" s="99"/>
      <c r="D9" s="100"/>
      <c r="E9" s="67">
        <v>50</v>
      </c>
      <c r="F9" s="68"/>
      <c r="G9" s="5">
        <v>3.8</v>
      </c>
      <c r="H9" s="5">
        <v>0.45</v>
      </c>
      <c r="I9" s="5">
        <v>24.8</v>
      </c>
      <c r="J9" s="5">
        <v>0</v>
      </c>
      <c r="K9" s="5">
        <v>0.77</v>
      </c>
      <c r="L9" s="5">
        <v>0.08</v>
      </c>
      <c r="M9" s="5">
        <v>0</v>
      </c>
      <c r="N9" s="5">
        <v>0</v>
      </c>
      <c r="O9" s="5">
        <v>13</v>
      </c>
      <c r="P9" s="5">
        <v>17.5</v>
      </c>
      <c r="Q9" s="5">
        <v>41.5</v>
      </c>
      <c r="R9" s="5">
        <v>0.8</v>
      </c>
      <c r="S9" s="5">
        <v>113</v>
      </c>
    </row>
    <row r="10" spans="1:21" ht="16.2" thickBot="1">
      <c r="A10" s="20"/>
      <c r="B10" s="101" t="s">
        <v>17</v>
      </c>
      <c r="C10" s="101"/>
      <c r="D10" s="102"/>
      <c r="E10" s="117">
        <f>SUM(E6:F9)</f>
        <v>540</v>
      </c>
      <c r="F10" s="118"/>
      <c r="G10" s="13">
        <f t="shared" ref="G10:S10" si="0">SUM(G6:G9)</f>
        <v>18.34</v>
      </c>
      <c r="H10" s="13">
        <f t="shared" si="0"/>
        <v>24.93</v>
      </c>
      <c r="I10" s="13">
        <f t="shared" si="0"/>
        <v>114.89999999999999</v>
      </c>
      <c r="J10" s="13">
        <f t="shared" si="0"/>
        <v>91.91</v>
      </c>
      <c r="K10" s="13">
        <f t="shared" si="0"/>
        <v>1.62</v>
      </c>
      <c r="L10" s="13">
        <f t="shared" si="0"/>
        <v>0.32</v>
      </c>
      <c r="M10" s="13">
        <f t="shared" si="0"/>
        <v>0.33</v>
      </c>
      <c r="N10" s="13">
        <f t="shared" si="0"/>
        <v>0.78</v>
      </c>
      <c r="O10" s="13">
        <f t="shared" si="0"/>
        <v>292.90000000000003</v>
      </c>
      <c r="P10" s="13">
        <f t="shared" si="0"/>
        <v>86.62</v>
      </c>
      <c r="Q10" s="13">
        <f t="shared" si="0"/>
        <v>318.8</v>
      </c>
      <c r="R10" s="16">
        <f t="shared" si="0"/>
        <v>2.75</v>
      </c>
      <c r="S10" s="9">
        <f t="shared" si="0"/>
        <v>741</v>
      </c>
    </row>
    <row r="11" spans="1:21" ht="18.7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103"/>
    </row>
    <row r="12" spans="1:21" ht="18" customHeight="1">
      <c r="A12" s="20">
        <v>64</v>
      </c>
      <c r="B12" s="62" t="s">
        <v>89</v>
      </c>
      <c r="C12" s="62"/>
      <c r="D12" s="63"/>
      <c r="E12" s="97">
        <v>60</v>
      </c>
      <c r="F12" s="98"/>
      <c r="G12" s="13">
        <v>0.8</v>
      </c>
      <c r="H12" s="13">
        <v>4.4000000000000004</v>
      </c>
      <c r="I12" s="13">
        <v>3.6</v>
      </c>
      <c r="J12" s="13">
        <v>0</v>
      </c>
      <c r="K12" s="13">
        <v>2.2599999999999998</v>
      </c>
      <c r="L12" s="13">
        <v>0.02</v>
      </c>
      <c r="M12" s="13">
        <v>0.02</v>
      </c>
      <c r="N12" s="13">
        <v>0.46</v>
      </c>
      <c r="O12" s="13">
        <v>18.399999999999999</v>
      </c>
      <c r="P12" s="13">
        <v>10.4</v>
      </c>
      <c r="Q12" s="13">
        <v>18.2</v>
      </c>
      <c r="R12" s="13">
        <v>0.64</v>
      </c>
      <c r="S12" s="13">
        <v>57</v>
      </c>
    </row>
    <row r="13" spans="1:21" ht="29.25" customHeight="1">
      <c r="A13" s="20">
        <v>124</v>
      </c>
      <c r="B13" s="62" t="s">
        <v>102</v>
      </c>
      <c r="C13" s="62"/>
      <c r="D13" s="63"/>
      <c r="E13" s="67">
        <v>205</v>
      </c>
      <c r="F13" s="68"/>
      <c r="G13" s="13">
        <v>4.7</v>
      </c>
      <c r="H13" s="13">
        <v>5.6</v>
      </c>
      <c r="I13" s="13">
        <v>5.7</v>
      </c>
      <c r="J13" s="13">
        <v>21.66</v>
      </c>
      <c r="K13" s="13">
        <v>0.17</v>
      </c>
      <c r="L13" s="13">
        <v>0.03</v>
      </c>
      <c r="M13" s="13">
        <v>0.06</v>
      </c>
      <c r="N13" s="13">
        <v>8.09</v>
      </c>
      <c r="O13" s="13">
        <v>29.3</v>
      </c>
      <c r="P13" s="13">
        <v>14.5</v>
      </c>
      <c r="Q13" s="13">
        <v>53.2</v>
      </c>
      <c r="R13" s="13">
        <v>0.56000000000000005</v>
      </c>
      <c r="S13" s="13">
        <v>88</v>
      </c>
    </row>
    <row r="14" spans="1:21" ht="15.75" customHeight="1">
      <c r="A14" s="20">
        <v>205</v>
      </c>
      <c r="B14" s="62" t="s">
        <v>118</v>
      </c>
      <c r="C14" s="62"/>
      <c r="D14" s="63"/>
      <c r="E14" s="67">
        <v>90</v>
      </c>
      <c r="F14" s="68"/>
      <c r="G14" s="13">
        <v>20</v>
      </c>
      <c r="H14" s="13">
        <v>24</v>
      </c>
      <c r="I14" s="13">
        <v>12</v>
      </c>
      <c r="J14" s="13">
        <v>54</v>
      </c>
      <c r="K14" s="13">
        <v>1</v>
      </c>
      <c r="L14" s="13">
        <v>0.08</v>
      </c>
      <c r="M14" s="13">
        <v>0.15</v>
      </c>
      <c r="N14" s="13">
        <v>0.7</v>
      </c>
      <c r="O14" s="13">
        <v>26</v>
      </c>
      <c r="P14" s="13">
        <v>27</v>
      </c>
      <c r="Q14" s="13">
        <v>187</v>
      </c>
      <c r="R14" s="13">
        <v>2.2999999999999998</v>
      </c>
      <c r="S14" s="13">
        <v>357</v>
      </c>
      <c r="T14" s="45"/>
      <c r="U14" s="45"/>
    </row>
    <row r="15" spans="1:21" ht="16.5" customHeight="1">
      <c r="A15" s="20">
        <v>297</v>
      </c>
      <c r="B15" s="64" t="s">
        <v>44</v>
      </c>
      <c r="C15" s="65"/>
      <c r="D15" s="66"/>
      <c r="E15" s="67">
        <v>155</v>
      </c>
      <c r="F15" s="68"/>
      <c r="G15" s="13">
        <v>7.1</v>
      </c>
      <c r="H15" s="13">
        <v>5.8</v>
      </c>
      <c r="I15" s="13">
        <v>28.6</v>
      </c>
      <c r="J15" s="13">
        <v>29.5</v>
      </c>
      <c r="K15" s="13">
        <v>0.97</v>
      </c>
      <c r="L15" s="13">
        <v>0.15</v>
      </c>
      <c r="M15" s="13">
        <v>0.11</v>
      </c>
      <c r="N15" s="13">
        <v>0.85</v>
      </c>
      <c r="O15" s="13">
        <v>53</v>
      </c>
      <c r="P15" s="13">
        <v>131</v>
      </c>
      <c r="Q15" s="13">
        <v>186</v>
      </c>
      <c r="R15" s="13">
        <v>3.97</v>
      </c>
      <c r="S15" s="13">
        <v>196</v>
      </c>
    </row>
    <row r="16" spans="1:21" ht="19.5" customHeight="1">
      <c r="A16" s="21">
        <v>705</v>
      </c>
      <c r="B16" s="99" t="s">
        <v>45</v>
      </c>
      <c r="C16" s="99"/>
      <c r="D16" s="100"/>
      <c r="E16" s="67">
        <v>200</v>
      </c>
      <c r="F16" s="68"/>
      <c r="G16" s="5">
        <v>0.6</v>
      </c>
      <c r="H16" s="5">
        <v>0.3</v>
      </c>
      <c r="I16" s="5">
        <v>27</v>
      </c>
      <c r="J16" s="5">
        <v>0</v>
      </c>
      <c r="K16" s="5">
        <v>0.76</v>
      </c>
      <c r="L16" s="5">
        <v>0.01</v>
      </c>
      <c r="M16" s="5">
        <v>0.05</v>
      </c>
      <c r="N16" s="5">
        <v>80</v>
      </c>
      <c r="O16" s="5">
        <v>11.09</v>
      </c>
      <c r="P16" s="5">
        <v>2.96</v>
      </c>
      <c r="Q16" s="5">
        <v>2.96</v>
      </c>
      <c r="R16" s="5">
        <v>0.56999999999999995</v>
      </c>
      <c r="S16" s="5">
        <v>111</v>
      </c>
    </row>
    <row r="17" spans="1:20" s="24" customFormat="1" ht="19.5" customHeight="1">
      <c r="A17" s="25" t="s">
        <v>29</v>
      </c>
      <c r="B17" s="106" t="s">
        <v>34</v>
      </c>
      <c r="C17" s="99"/>
      <c r="D17" s="100"/>
      <c r="E17" s="67">
        <v>30</v>
      </c>
      <c r="F17" s="68"/>
      <c r="G17" s="26">
        <v>1.04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3.71</v>
      </c>
      <c r="Q17" s="15">
        <v>30.83</v>
      </c>
      <c r="R17" s="15">
        <v>0.32</v>
      </c>
      <c r="S17" s="15">
        <v>51</v>
      </c>
      <c r="T17" s="15"/>
    </row>
    <row r="18" spans="1:20" ht="19.5" customHeight="1" thickBot="1">
      <c r="A18" s="21" t="s">
        <v>29</v>
      </c>
      <c r="B18" s="107" t="s">
        <v>23</v>
      </c>
      <c r="C18" s="107"/>
      <c r="D18" s="108"/>
      <c r="E18" s="114">
        <v>50</v>
      </c>
      <c r="F18" s="115"/>
      <c r="G18" s="10">
        <v>3.8</v>
      </c>
      <c r="H18" s="10">
        <v>0.45</v>
      </c>
      <c r="I18" s="10">
        <v>24.8</v>
      </c>
      <c r="J18" s="10">
        <v>0</v>
      </c>
      <c r="K18" s="10">
        <v>0.77</v>
      </c>
      <c r="L18" s="10">
        <v>0.08</v>
      </c>
      <c r="M18" s="10">
        <v>0</v>
      </c>
      <c r="N18" s="10">
        <v>0</v>
      </c>
      <c r="O18" s="10">
        <v>13</v>
      </c>
      <c r="P18" s="10">
        <v>17.5</v>
      </c>
      <c r="Q18" s="10">
        <v>41.5</v>
      </c>
      <c r="R18" s="10">
        <v>0.8</v>
      </c>
      <c r="S18" s="10">
        <v>113</v>
      </c>
    </row>
    <row r="19" spans="1:20" ht="21.75" customHeight="1" thickBot="1">
      <c r="A19" s="20"/>
      <c r="B19" s="109" t="s">
        <v>17</v>
      </c>
      <c r="C19" s="109"/>
      <c r="D19" s="110"/>
      <c r="E19" s="116">
        <f>SUM(E12:F18)</f>
        <v>790</v>
      </c>
      <c r="F19" s="88"/>
      <c r="G19" s="34">
        <f t="shared" ref="G19:S19" si="1">SUM(G12:G18)</f>
        <v>38.04</v>
      </c>
      <c r="H19" s="34">
        <f t="shared" si="1"/>
        <v>40.709999999999994</v>
      </c>
      <c r="I19" s="15">
        <f t="shared" si="1"/>
        <v>113.26</v>
      </c>
      <c r="J19" s="34">
        <f t="shared" si="1"/>
        <v>105.28</v>
      </c>
      <c r="K19" s="34">
        <f t="shared" si="1"/>
        <v>6.01</v>
      </c>
      <c r="L19" s="34">
        <f t="shared" si="1"/>
        <v>0.40000000000000008</v>
      </c>
      <c r="M19" s="34">
        <f t="shared" si="1"/>
        <v>0.41</v>
      </c>
      <c r="N19" s="34">
        <f t="shared" si="1"/>
        <v>90.1</v>
      </c>
      <c r="O19" s="34">
        <f t="shared" si="1"/>
        <v>157.75</v>
      </c>
      <c r="P19" s="34">
        <f t="shared" si="1"/>
        <v>207.07000000000002</v>
      </c>
      <c r="Q19" s="34">
        <f t="shared" si="1"/>
        <v>519.68999999999994</v>
      </c>
      <c r="R19" s="34">
        <f t="shared" si="1"/>
        <v>9.1600000000000019</v>
      </c>
      <c r="S19" s="35">
        <f t="shared" si="1"/>
        <v>973</v>
      </c>
    </row>
    <row r="20" spans="1:20" ht="15" customHeight="1" thickBot="1">
      <c r="A20" s="33"/>
      <c r="B20" s="111" t="s">
        <v>37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103"/>
    </row>
    <row r="21" spans="1:20" ht="15.75" customHeight="1">
      <c r="A21" s="21">
        <v>644</v>
      </c>
      <c r="B21" s="127" t="s">
        <v>66</v>
      </c>
      <c r="C21" s="127"/>
      <c r="D21" s="128"/>
      <c r="E21" s="97">
        <v>200</v>
      </c>
      <c r="F21" s="98"/>
      <c r="G21" s="14">
        <v>5.8</v>
      </c>
      <c r="H21" s="14">
        <v>6.5</v>
      </c>
      <c r="I21" s="14">
        <v>9</v>
      </c>
      <c r="J21" s="14">
        <v>37.979999999999997</v>
      </c>
      <c r="K21" s="14">
        <v>0.21</v>
      </c>
      <c r="L21" s="14">
        <v>0.06</v>
      </c>
      <c r="M21" s="14">
        <v>0.25</v>
      </c>
      <c r="N21" s="14">
        <v>1.1000000000000001</v>
      </c>
      <c r="O21" s="14">
        <v>222.82</v>
      </c>
      <c r="P21" s="14">
        <v>25.7</v>
      </c>
      <c r="Q21" s="14">
        <v>165.21</v>
      </c>
      <c r="R21" s="14">
        <v>0.18</v>
      </c>
      <c r="S21" s="14">
        <v>116</v>
      </c>
    </row>
    <row r="22" spans="1:20" ht="15.75" customHeight="1">
      <c r="A22" s="20">
        <v>84</v>
      </c>
      <c r="B22" s="62" t="s">
        <v>46</v>
      </c>
      <c r="C22" s="62"/>
      <c r="D22" s="63"/>
      <c r="E22" s="67">
        <v>100</v>
      </c>
      <c r="F22" s="68"/>
      <c r="G22" s="5">
        <v>7</v>
      </c>
      <c r="H22" s="5">
        <v>11.8</v>
      </c>
      <c r="I22" s="5">
        <v>53.4</v>
      </c>
      <c r="J22" s="5">
        <v>55.42</v>
      </c>
      <c r="K22" s="5">
        <v>1.1399999999999999</v>
      </c>
      <c r="L22" s="5">
        <v>0.08</v>
      </c>
      <c r="M22" s="5">
        <v>0.04</v>
      </c>
      <c r="N22" s="5">
        <v>0</v>
      </c>
      <c r="O22" s="5">
        <v>15.38</v>
      </c>
      <c r="P22" s="5">
        <v>10</v>
      </c>
      <c r="Q22" s="5">
        <v>60</v>
      </c>
      <c r="R22" s="5">
        <v>0.84</v>
      </c>
      <c r="S22" s="5">
        <v>348</v>
      </c>
    </row>
    <row r="23" spans="1:20" ht="15.6">
      <c r="A23" s="20"/>
      <c r="B23" s="104" t="s">
        <v>17</v>
      </c>
      <c r="C23" s="104"/>
      <c r="D23" s="105"/>
      <c r="E23" s="112">
        <f>SUM(E21:F22)</f>
        <v>300</v>
      </c>
      <c r="F23" s="113"/>
      <c r="G23" s="17">
        <f t="shared" ref="G23:S23" si="2">SUM(G21:G22)</f>
        <v>12.8</v>
      </c>
      <c r="H23" s="17">
        <f t="shared" si="2"/>
        <v>18.3</v>
      </c>
      <c r="I23" s="14">
        <f t="shared" si="2"/>
        <v>62.4</v>
      </c>
      <c r="J23" s="17">
        <f t="shared" si="2"/>
        <v>93.4</v>
      </c>
      <c r="K23" s="17">
        <f t="shared" si="2"/>
        <v>1.3499999999999999</v>
      </c>
      <c r="L23" s="17">
        <f t="shared" si="2"/>
        <v>0.14000000000000001</v>
      </c>
      <c r="M23" s="17">
        <f t="shared" si="2"/>
        <v>0.28999999999999998</v>
      </c>
      <c r="N23" s="17">
        <f t="shared" si="2"/>
        <v>1.1000000000000001</v>
      </c>
      <c r="O23" s="17">
        <f t="shared" si="2"/>
        <v>238.2</v>
      </c>
      <c r="P23" s="17">
        <f t="shared" si="2"/>
        <v>35.700000000000003</v>
      </c>
      <c r="Q23" s="17">
        <f t="shared" si="2"/>
        <v>225.21</v>
      </c>
      <c r="R23" s="17">
        <f t="shared" si="2"/>
        <v>1.02</v>
      </c>
      <c r="S23" s="36">
        <f t="shared" si="2"/>
        <v>464</v>
      </c>
    </row>
    <row r="24" spans="1:20" ht="15.6">
      <c r="A24" s="20"/>
      <c r="B24" s="104" t="s">
        <v>31</v>
      </c>
      <c r="C24" s="104"/>
      <c r="D24" s="105"/>
      <c r="E24" s="112">
        <f>E10+E19+E23</f>
        <v>1630</v>
      </c>
      <c r="F24" s="113"/>
      <c r="G24" s="17">
        <f t="shared" ref="G24:S24" si="3">G10+G19+G23</f>
        <v>69.179999999999993</v>
      </c>
      <c r="H24" s="17">
        <f t="shared" si="3"/>
        <v>83.939999999999984</v>
      </c>
      <c r="I24" s="17">
        <f t="shared" si="3"/>
        <v>290.56</v>
      </c>
      <c r="J24" s="17">
        <f t="shared" si="3"/>
        <v>290.59000000000003</v>
      </c>
      <c r="K24" s="17">
        <f t="shared" si="3"/>
        <v>8.98</v>
      </c>
      <c r="L24" s="17">
        <f t="shared" si="3"/>
        <v>0.8600000000000001</v>
      </c>
      <c r="M24" s="17">
        <f t="shared" si="3"/>
        <v>1.03</v>
      </c>
      <c r="N24" s="37">
        <f t="shared" si="3"/>
        <v>91.97999999999999</v>
      </c>
      <c r="O24" s="17">
        <f t="shared" si="3"/>
        <v>688.85</v>
      </c>
      <c r="P24" s="17">
        <f t="shared" si="3"/>
        <v>329.39000000000004</v>
      </c>
      <c r="Q24" s="37">
        <f t="shared" si="3"/>
        <v>1063.7</v>
      </c>
      <c r="R24" s="37">
        <f t="shared" si="3"/>
        <v>12.930000000000001</v>
      </c>
      <c r="S24" s="36">
        <f t="shared" si="3"/>
        <v>2178</v>
      </c>
    </row>
  </sheetData>
  <mergeCells count="47">
    <mergeCell ref="B23:D23"/>
    <mergeCell ref="B24:D24"/>
    <mergeCell ref="B21:D21"/>
    <mergeCell ref="B22:D22"/>
    <mergeCell ref="B15:D15"/>
    <mergeCell ref="B16:D16"/>
    <mergeCell ref="B17:D17"/>
    <mergeCell ref="B18:D18"/>
    <mergeCell ref="E10:F10"/>
    <mergeCell ref="E12:F12"/>
    <mergeCell ref="E14:F14"/>
    <mergeCell ref="B14:D14"/>
    <mergeCell ref="E15:F15"/>
    <mergeCell ref="E13:F13"/>
    <mergeCell ref="B4:D4"/>
    <mergeCell ref="B5:S5"/>
    <mergeCell ref="B6:D6"/>
    <mergeCell ref="B8:D8"/>
    <mergeCell ref="E4:F4"/>
    <mergeCell ref="E8:F8"/>
    <mergeCell ref="B7:D7"/>
    <mergeCell ref="E7:F7"/>
    <mergeCell ref="E6:F6"/>
    <mergeCell ref="B1:S1"/>
    <mergeCell ref="A2:A3"/>
    <mergeCell ref="B2:D3"/>
    <mergeCell ref="G2:I2"/>
    <mergeCell ref="J2:N2"/>
    <mergeCell ref="O2:R2"/>
    <mergeCell ref="S2:S3"/>
    <mergeCell ref="E2:F3"/>
    <mergeCell ref="E9:F9"/>
    <mergeCell ref="E22:F22"/>
    <mergeCell ref="E23:F23"/>
    <mergeCell ref="E24:F24"/>
    <mergeCell ref="E16:F16"/>
    <mergeCell ref="E17:F17"/>
    <mergeCell ref="E18:F18"/>
    <mergeCell ref="E19:F19"/>
    <mergeCell ref="E21:F21"/>
    <mergeCell ref="B20:S20"/>
    <mergeCell ref="B19:D19"/>
    <mergeCell ref="B9:D9"/>
    <mergeCell ref="B10:D10"/>
    <mergeCell ref="B11:S11"/>
    <mergeCell ref="B12:D12"/>
    <mergeCell ref="B13:D13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5"/>
  <sheetViews>
    <sheetView showWhiteSpace="0" view="pageLayout" topLeftCell="A7" workbookViewId="0">
      <selection activeCell="B6" sqref="B6:D6"/>
    </sheetView>
  </sheetViews>
  <sheetFormatPr defaultRowHeight="14.4"/>
  <cols>
    <col min="1" max="1" width="8.109375" customWidth="1"/>
    <col min="4" max="4" width="13.88671875" customWidth="1"/>
    <col min="5" max="5" width="6.6640625" customWidth="1"/>
    <col min="6" max="6" width="5.5546875" customWidth="1"/>
    <col min="7" max="8" width="6.33203125" customWidth="1"/>
    <col min="9" max="9" width="7.6640625" customWidth="1"/>
    <col min="10" max="10" width="9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9.88671875" customWidth="1"/>
  </cols>
  <sheetData>
    <row r="1" spans="1:20" ht="19.5" customHeight="1" thickBot="1">
      <c r="B1" s="69" t="s">
        <v>78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0" ht="15" customHeight="1">
      <c r="A2" s="70" t="s">
        <v>28</v>
      </c>
      <c r="B2" s="72" t="s">
        <v>0</v>
      </c>
      <c r="C2" s="72"/>
      <c r="D2" s="73"/>
      <c r="E2" s="81" t="s">
        <v>1</v>
      </c>
      <c r="F2" s="82"/>
      <c r="G2" s="76" t="s">
        <v>2</v>
      </c>
      <c r="H2" s="77"/>
      <c r="I2" s="78"/>
      <c r="J2" s="76" t="s">
        <v>3</v>
      </c>
      <c r="K2" s="77"/>
      <c r="L2" s="77"/>
      <c r="M2" s="77"/>
      <c r="N2" s="78"/>
      <c r="O2" s="76" t="s">
        <v>11</v>
      </c>
      <c r="P2" s="77"/>
      <c r="Q2" s="77"/>
      <c r="R2" s="78"/>
      <c r="S2" s="79" t="s">
        <v>21</v>
      </c>
    </row>
    <row r="3" spans="1:20" ht="28.5" customHeight="1" thickBot="1">
      <c r="A3" s="71"/>
      <c r="B3" s="74"/>
      <c r="C3" s="74"/>
      <c r="D3" s="75"/>
      <c r="E3" s="83"/>
      <c r="F3" s="84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80"/>
    </row>
    <row r="4" spans="1:20" ht="15" thickBot="1">
      <c r="A4" s="20"/>
      <c r="B4" s="85">
        <v>1</v>
      </c>
      <c r="C4" s="85"/>
      <c r="D4" s="86"/>
      <c r="E4" s="92">
        <v>2</v>
      </c>
      <c r="F4" s="93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0" ht="24.75" customHeight="1">
      <c r="A6" s="20">
        <v>297</v>
      </c>
      <c r="B6" s="131" t="s">
        <v>64</v>
      </c>
      <c r="C6" s="132"/>
      <c r="D6" s="133"/>
      <c r="E6" s="97">
        <v>155</v>
      </c>
      <c r="F6" s="98"/>
      <c r="G6" s="15">
        <v>3.4</v>
      </c>
      <c r="H6" s="15">
        <v>4.4000000000000004</v>
      </c>
      <c r="I6" s="15">
        <v>32</v>
      </c>
      <c r="J6" s="15">
        <v>29.5</v>
      </c>
      <c r="K6" s="15">
        <v>0.69</v>
      </c>
      <c r="L6" s="15">
        <v>0.04</v>
      </c>
      <c r="M6" s="15">
        <v>0.04</v>
      </c>
      <c r="N6" s="15">
        <v>0.86</v>
      </c>
      <c r="O6" s="15">
        <v>46.36</v>
      </c>
      <c r="P6" s="15">
        <v>51.52</v>
      </c>
      <c r="Q6" s="15">
        <v>100.49</v>
      </c>
      <c r="R6" s="15">
        <v>1.02</v>
      </c>
      <c r="S6" s="15">
        <v>184</v>
      </c>
      <c r="T6" s="45"/>
    </row>
    <row r="7" spans="1:20" ht="27.75" customHeight="1">
      <c r="A7" s="20">
        <v>157</v>
      </c>
      <c r="B7" s="65" t="s">
        <v>96</v>
      </c>
      <c r="C7" s="65"/>
      <c r="D7" s="66"/>
      <c r="E7" s="67">
        <v>90</v>
      </c>
      <c r="F7" s="68"/>
      <c r="G7" s="5">
        <v>12</v>
      </c>
      <c r="H7" s="5">
        <v>14</v>
      </c>
      <c r="I7" s="6">
        <v>6.6</v>
      </c>
      <c r="J7" s="5">
        <v>38.25</v>
      </c>
      <c r="K7" s="5">
        <v>0.6</v>
      </c>
      <c r="L7" s="5">
        <v>0.04</v>
      </c>
      <c r="M7" s="5">
        <v>0.1</v>
      </c>
      <c r="N7" s="5">
        <v>0.15</v>
      </c>
      <c r="O7" s="5">
        <v>33.200000000000003</v>
      </c>
      <c r="P7" s="5">
        <v>15.2</v>
      </c>
      <c r="Q7" s="5">
        <v>115.21</v>
      </c>
      <c r="R7" s="5">
        <v>1.2</v>
      </c>
      <c r="S7" s="5">
        <v>203</v>
      </c>
    </row>
    <row r="8" spans="1:20" s="24" customFormat="1" ht="24" customHeight="1">
      <c r="A8" s="23">
        <v>685</v>
      </c>
      <c r="B8" s="99" t="s">
        <v>24</v>
      </c>
      <c r="C8" s="99"/>
      <c r="D8" s="100"/>
      <c r="E8" s="67">
        <v>215</v>
      </c>
      <c r="F8" s="68"/>
      <c r="G8" s="5">
        <v>0.1</v>
      </c>
      <c r="H8" s="5">
        <v>0</v>
      </c>
      <c r="I8" s="6">
        <v>13.8</v>
      </c>
      <c r="J8" s="5">
        <v>0</v>
      </c>
      <c r="K8" s="5">
        <v>0.01</v>
      </c>
      <c r="L8" s="5">
        <v>0</v>
      </c>
      <c r="M8" s="5">
        <v>0</v>
      </c>
      <c r="N8" s="5">
        <v>1.1200000000000001</v>
      </c>
      <c r="O8" s="5">
        <v>2.86</v>
      </c>
      <c r="P8" s="5">
        <v>0.73</v>
      </c>
      <c r="Q8" s="5">
        <v>1.34</v>
      </c>
      <c r="R8" s="5">
        <v>0.08</v>
      </c>
      <c r="S8" s="5">
        <v>54</v>
      </c>
    </row>
    <row r="9" spans="1:20" ht="20.25" customHeight="1" thickBot="1">
      <c r="A9" s="21" t="s">
        <v>29</v>
      </c>
      <c r="B9" s="99" t="s">
        <v>23</v>
      </c>
      <c r="C9" s="99"/>
      <c r="D9" s="100"/>
      <c r="E9" s="67">
        <v>50</v>
      </c>
      <c r="F9" s="68"/>
      <c r="G9" s="10">
        <v>3.8</v>
      </c>
      <c r="H9" s="10">
        <v>0.45</v>
      </c>
      <c r="I9" s="10">
        <v>24.8</v>
      </c>
      <c r="J9" s="10">
        <v>0</v>
      </c>
      <c r="K9" s="10">
        <v>0.77</v>
      </c>
      <c r="L9" s="10">
        <v>0.08</v>
      </c>
      <c r="M9" s="10">
        <v>0</v>
      </c>
      <c r="N9" s="10">
        <v>0</v>
      </c>
      <c r="O9" s="10">
        <v>13</v>
      </c>
      <c r="P9" s="10">
        <v>17.5</v>
      </c>
      <c r="Q9" s="10">
        <v>41.5</v>
      </c>
      <c r="R9" s="10">
        <v>0.8</v>
      </c>
      <c r="S9" s="10">
        <v>117</v>
      </c>
    </row>
    <row r="10" spans="1:20" ht="16.2" thickBot="1">
      <c r="A10" s="20"/>
      <c r="B10" s="101" t="s">
        <v>17</v>
      </c>
      <c r="C10" s="101"/>
      <c r="D10" s="102"/>
      <c r="E10" s="117">
        <f>SUM(E6:F9)</f>
        <v>510</v>
      </c>
      <c r="F10" s="118"/>
      <c r="G10" s="13">
        <f t="shared" ref="G10:S10" si="0">SUM(G6:G9)</f>
        <v>19.3</v>
      </c>
      <c r="H10" s="13">
        <f t="shared" si="0"/>
        <v>18.849999999999998</v>
      </c>
      <c r="I10" s="13">
        <f t="shared" si="0"/>
        <v>77.2</v>
      </c>
      <c r="J10" s="13">
        <f t="shared" si="0"/>
        <v>67.75</v>
      </c>
      <c r="K10" s="13">
        <f t="shared" si="0"/>
        <v>2.0700000000000003</v>
      </c>
      <c r="L10" s="13">
        <f t="shared" si="0"/>
        <v>0.16</v>
      </c>
      <c r="M10" s="13">
        <f t="shared" si="0"/>
        <v>0.14000000000000001</v>
      </c>
      <c r="N10" s="13">
        <f t="shared" si="0"/>
        <v>2.13</v>
      </c>
      <c r="O10" s="13">
        <f t="shared" si="0"/>
        <v>95.42</v>
      </c>
      <c r="P10" s="13">
        <f t="shared" si="0"/>
        <v>84.95</v>
      </c>
      <c r="Q10" s="13">
        <f t="shared" si="0"/>
        <v>258.53999999999996</v>
      </c>
      <c r="R10" s="16">
        <f t="shared" si="0"/>
        <v>3.0999999999999996</v>
      </c>
      <c r="S10" s="9">
        <f t="shared" si="0"/>
        <v>558</v>
      </c>
    </row>
    <row r="11" spans="1:20" ht="18.7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103"/>
    </row>
    <row r="12" spans="1:20" ht="19.5" customHeight="1">
      <c r="A12" s="23" t="s">
        <v>29</v>
      </c>
      <c r="B12" s="131" t="s">
        <v>90</v>
      </c>
      <c r="C12" s="132"/>
      <c r="D12" s="133"/>
      <c r="E12" s="67">
        <v>60</v>
      </c>
      <c r="F12" s="68"/>
      <c r="G12" s="13">
        <v>0.8</v>
      </c>
      <c r="H12" s="13">
        <v>2.8</v>
      </c>
      <c r="I12" s="13">
        <v>4.2</v>
      </c>
      <c r="J12" s="13">
        <v>0</v>
      </c>
      <c r="K12" s="13">
        <v>1.44</v>
      </c>
      <c r="L12" s="13">
        <v>0.02</v>
      </c>
      <c r="M12" s="13">
        <v>0.02</v>
      </c>
      <c r="N12" s="13">
        <v>4.51</v>
      </c>
      <c r="O12" s="13">
        <v>16.27</v>
      </c>
      <c r="P12" s="13">
        <v>8.92</v>
      </c>
      <c r="Q12" s="13">
        <v>15.46</v>
      </c>
      <c r="R12" s="13">
        <v>0.4</v>
      </c>
      <c r="S12" s="13">
        <v>45</v>
      </c>
    </row>
    <row r="13" spans="1:20" ht="31.5" customHeight="1">
      <c r="A13" s="20">
        <v>110</v>
      </c>
      <c r="B13" s="62" t="s">
        <v>119</v>
      </c>
      <c r="C13" s="62"/>
      <c r="D13" s="63"/>
      <c r="E13" s="67">
        <v>205</v>
      </c>
      <c r="F13" s="68"/>
      <c r="G13" s="13">
        <v>3.5</v>
      </c>
      <c r="H13" s="13">
        <v>4.5</v>
      </c>
      <c r="I13" s="13">
        <v>17.2</v>
      </c>
      <c r="J13" s="13">
        <v>10.62</v>
      </c>
      <c r="K13" s="13">
        <v>0.7</v>
      </c>
      <c r="L13" s="13">
        <v>0.09</v>
      </c>
      <c r="M13" s="13">
        <v>0.06</v>
      </c>
      <c r="N13" s="13">
        <v>7</v>
      </c>
      <c r="O13" s="13">
        <v>22.56</v>
      </c>
      <c r="P13" s="13">
        <v>29.21</v>
      </c>
      <c r="Q13" s="13">
        <v>122.48</v>
      </c>
      <c r="R13" s="13">
        <v>1.1000000000000001</v>
      </c>
      <c r="S13" s="13">
        <v>135</v>
      </c>
    </row>
    <row r="14" spans="1:20" ht="27.75" customHeight="1">
      <c r="A14" s="20">
        <v>160</v>
      </c>
      <c r="B14" s="65" t="s">
        <v>93</v>
      </c>
      <c r="C14" s="65"/>
      <c r="D14" s="66"/>
      <c r="E14" s="67">
        <v>90</v>
      </c>
      <c r="F14" s="68"/>
      <c r="G14" s="5">
        <v>8.5</v>
      </c>
      <c r="H14" s="5">
        <v>6.2</v>
      </c>
      <c r="I14" s="5">
        <v>6.1</v>
      </c>
      <c r="J14" s="11">
        <v>5.2</v>
      </c>
      <c r="K14" s="5">
        <v>0</v>
      </c>
      <c r="L14" s="5">
        <v>0.03</v>
      </c>
      <c r="M14" s="5">
        <v>0.05</v>
      </c>
      <c r="N14" s="5">
        <v>0.8</v>
      </c>
      <c r="O14" s="5">
        <v>20.65</v>
      </c>
      <c r="P14" s="5">
        <v>15.46</v>
      </c>
      <c r="Q14" s="5">
        <v>57.55</v>
      </c>
      <c r="R14" s="5">
        <v>0.69</v>
      </c>
      <c r="S14" s="5">
        <v>135</v>
      </c>
    </row>
    <row r="15" spans="1:20" ht="30.75" customHeight="1">
      <c r="A15" s="20">
        <v>297</v>
      </c>
      <c r="B15" s="64" t="s">
        <v>53</v>
      </c>
      <c r="C15" s="65"/>
      <c r="D15" s="66"/>
      <c r="E15" s="67">
        <v>155</v>
      </c>
      <c r="F15" s="68"/>
      <c r="G15" s="13">
        <v>3.4</v>
      </c>
      <c r="H15" s="13">
        <v>3.5</v>
      </c>
      <c r="I15" s="13">
        <v>21.5</v>
      </c>
      <c r="J15" s="13">
        <v>23.6</v>
      </c>
      <c r="K15" s="13">
        <v>0.82</v>
      </c>
      <c r="L15" s="13">
        <v>0.04</v>
      </c>
      <c r="M15" s="13">
        <v>0.04</v>
      </c>
      <c r="N15" s="13">
        <v>0.68</v>
      </c>
      <c r="O15" s="13">
        <v>46.61</v>
      </c>
      <c r="P15" s="13">
        <v>36.76</v>
      </c>
      <c r="Q15" s="13">
        <v>132.80000000000001</v>
      </c>
      <c r="R15" s="13">
        <v>1.05</v>
      </c>
      <c r="S15" s="13">
        <v>167</v>
      </c>
    </row>
    <row r="16" spans="1:20" ht="20.25" customHeight="1">
      <c r="A16" s="21">
        <v>699</v>
      </c>
      <c r="B16" s="127" t="s">
        <v>120</v>
      </c>
      <c r="C16" s="127"/>
      <c r="D16" s="128"/>
      <c r="E16" s="129">
        <v>200</v>
      </c>
      <c r="F16" s="130"/>
      <c r="G16" s="5">
        <v>0.1</v>
      </c>
      <c r="H16" s="5">
        <v>0</v>
      </c>
      <c r="I16" s="5">
        <v>18.899999999999999</v>
      </c>
      <c r="J16" s="5">
        <v>0</v>
      </c>
      <c r="K16" s="5">
        <v>0.02</v>
      </c>
      <c r="L16" s="5">
        <v>0</v>
      </c>
      <c r="M16" s="5">
        <v>0</v>
      </c>
      <c r="N16" s="5">
        <v>2.33</v>
      </c>
      <c r="O16" s="5">
        <v>3.43</v>
      </c>
      <c r="P16" s="5">
        <v>1.1000000000000001</v>
      </c>
      <c r="Q16" s="5">
        <v>1.94</v>
      </c>
      <c r="R16" s="5">
        <v>0.08</v>
      </c>
      <c r="S16" s="5">
        <v>73</v>
      </c>
    </row>
    <row r="17" spans="1:20" s="24" customFormat="1" ht="15.75" customHeight="1">
      <c r="A17" s="25" t="s">
        <v>29</v>
      </c>
      <c r="B17" s="106" t="s">
        <v>30</v>
      </c>
      <c r="C17" s="99"/>
      <c r="D17" s="100"/>
      <c r="E17" s="67">
        <v>30</v>
      </c>
      <c r="F17" s="68"/>
      <c r="G17" s="26">
        <v>1.04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3.71</v>
      </c>
      <c r="Q17" s="15">
        <v>30.83</v>
      </c>
      <c r="R17" s="15">
        <v>0.32</v>
      </c>
      <c r="S17" s="15">
        <v>51</v>
      </c>
      <c r="T17" s="15"/>
    </row>
    <row r="18" spans="1:20" ht="17.25" customHeight="1" thickBot="1">
      <c r="A18" s="21" t="s">
        <v>29</v>
      </c>
      <c r="B18" s="107" t="s">
        <v>23</v>
      </c>
      <c r="C18" s="107"/>
      <c r="D18" s="108"/>
      <c r="E18" s="114">
        <v>50</v>
      </c>
      <c r="F18" s="115"/>
      <c r="G18" s="10">
        <v>3.8</v>
      </c>
      <c r="H18" s="10">
        <v>0.45</v>
      </c>
      <c r="I18" s="10">
        <v>24.8</v>
      </c>
      <c r="J18" s="10">
        <v>0</v>
      </c>
      <c r="K18" s="10">
        <v>0.77</v>
      </c>
      <c r="L18" s="10">
        <v>0.08</v>
      </c>
      <c r="M18" s="10">
        <v>0</v>
      </c>
      <c r="N18" s="10">
        <v>0</v>
      </c>
      <c r="O18" s="10">
        <v>13</v>
      </c>
      <c r="P18" s="10">
        <v>17.5</v>
      </c>
      <c r="Q18" s="10">
        <v>41.5</v>
      </c>
      <c r="R18" s="10">
        <v>0.8</v>
      </c>
      <c r="S18" s="10">
        <v>117</v>
      </c>
    </row>
    <row r="19" spans="1:20" ht="21.75" customHeight="1" thickBot="1">
      <c r="A19" s="20"/>
      <c r="B19" s="109" t="s">
        <v>17</v>
      </c>
      <c r="C19" s="109"/>
      <c r="D19" s="110"/>
      <c r="E19" s="116">
        <f>SUM(E12:F18)</f>
        <v>790</v>
      </c>
      <c r="F19" s="88"/>
      <c r="G19" s="34">
        <f t="shared" ref="G19:S19" si="1">SUM(G12:G18)</f>
        <v>21.14</v>
      </c>
      <c r="H19" s="34">
        <f t="shared" si="1"/>
        <v>17.61</v>
      </c>
      <c r="I19" s="15">
        <f t="shared" si="1"/>
        <v>104.26</v>
      </c>
      <c r="J19" s="44">
        <f t="shared" si="1"/>
        <v>39.54</v>
      </c>
      <c r="K19" s="34">
        <f t="shared" si="1"/>
        <v>3.8299999999999996</v>
      </c>
      <c r="L19" s="34">
        <f t="shared" si="1"/>
        <v>0.29000000000000004</v>
      </c>
      <c r="M19" s="34">
        <f t="shared" si="1"/>
        <v>0.19</v>
      </c>
      <c r="N19" s="34">
        <f t="shared" si="1"/>
        <v>15.32</v>
      </c>
      <c r="O19" s="34">
        <f t="shared" si="1"/>
        <v>129.48000000000002</v>
      </c>
      <c r="P19" s="34">
        <f t="shared" si="1"/>
        <v>112.65999999999998</v>
      </c>
      <c r="Q19" s="34">
        <f t="shared" si="1"/>
        <v>402.56</v>
      </c>
      <c r="R19" s="34">
        <f>SUM(R12:R18)</f>
        <v>4.4400000000000004</v>
      </c>
      <c r="S19" s="35">
        <f t="shared" si="1"/>
        <v>723</v>
      </c>
    </row>
    <row r="20" spans="1:20" ht="15" customHeight="1" thickBot="1">
      <c r="A20" s="33"/>
      <c r="B20" s="111" t="s">
        <v>37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103"/>
    </row>
    <row r="21" spans="1:20" ht="22.5" customHeight="1">
      <c r="A21" s="21">
        <v>366</v>
      </c>
      <c r="B21" s="134" t="s">
        <v>40</v>
      </c>
      <c r="C21" s="134"/>
      <c r="D21" s="135"/>
      <c r="E21" s="136">
        <v>100</v>
      </c>
      <c r="F21" s="137"/>
      <c r="G21" s="5">
        <v>7</v>
      </c>
      <c r="H21" s="5">
        <v>11.8</v>
      </c>
      <c r="I21" s="5">
        <v>53.4</v>
      </c>
      <c r="J21" s="5">
        <v>55.42</v>
      </c>
      <c r="K21" s="5">
        <v>1.1399999999999999</v>
      </c>
      <c r="L21" s="5">
        <v>0.08</v>
      </c>
      <c r="M21" s="5">
        <v>0.04</v>
      </c>
      <c r="N21" s="5">
        <v>0</v>
      </c>
      <c r="O21" s="5">
        <v>15.38</v>
      </c>
      <c r="P21" s="5">
        <v>10</v>
      </c>
      <c r="Q21" s="5">
        <v>60</v>
      </c>
      <c r="R21" s="5">
        <v>0.84</v>
      </c>
      <c r="S21" s="5">
        <v>348</v>
      </c>
    </row>
    <row r="22" spans="1:20" ht="18.75" customHeight="1">
      <c r="A22" s="23">
        <v>685</v>
      </c>
      <c r="B22" s="99" t="s">
        <v>128</v>
      </c>
      <c r="C22" s="99"/>
      <c r="D22" s="100"/>
      <c r="E22" s="67">
        <v>200</v>
      </c>
      <c r="F22" s="68"/>
      <c r="G22" s="5">
        <v>1.5</v>
      </c>
      <c r="H22" s="5">
        <v>1.6</v>
      </c>
      <c r="I22" s="5">
        <v>15.8</v>
      </c>
      <c r="J22" s="5">
        <v>9</v>
      </c>
      <c r="K22" s="5">
        <v>0.05</v>
      </c>
      <c r="L22" s="5">
        <v>0.01</v>
      </c>
      <c r="M22" s="5">
        <v>0.06</v>
      </c>
      <c r="N22" s="5">
        <v>0.26</v>
      </c>
      <c r="O22" s="5">
        <v>53.2</v>
      </c>
      <c r="P22" s="5">
        <v>6.09</v>
      </c>
      <c r="Q22" s="5">
        <v>39.15</v>
      </c>
      <c r="R22" s="11">
        <v>0.08</v>
      </c>
      <c r="S22" s="5">
        <v>81</v>
      </c>
    </row>
    <row r="23" spans="1:20" ht="15.75" customHeight="1">
      <c r="A23" s="23" t="s">
        <v>29</v>
      </c>
      <c r="B23" s="99" t="s">
        <v>50</v>
      </c>
      <c r="C23" s="99"/>
      <c r="D23" s="100"/>
      <c r="E23" s="67">
        <v>100</v>
      </c>
      <c r="F23" s="68"/>
      <c r="G23" s="5">
        <v>0.04</v>
      </c>
      <c r="H23" s="5">
        <v>9.8000000000000007</v>
      </c>
      <c r="I23" s="5">
        <v>0</v>
      </c>
      <c r="J23" s="5">
        <v>0</v>
      </c>
      <c r="K23" s="5">
        <v>0</v>
      </c>
      <c r="L23" s="5">
        <v>0.03</v>
      </c>
      <c r="M23" s="5">
        <v>0.02</v>
      </c>
      <c r="N23" s="5">
        <v>10</v>
      </c>
      <c r="O23" s="5">
        <v>2.2000000000000002</v>
      </c>
      <c r="P23" s="5">
        <v>0</v>
      </c>
      <c r="Q23" s="5">
        <v>0</v>
      </c>
      <c r="R23" s="11">
        <v>16</v>
      </c>
      <c r="S23" s="5">
        <v>47</v>
      </c>
    </row>
    <row r="24" spans="1:20" ht="15.6">
      <c r="A24" s="20"/>
      <c r="B24" s="104" t="s">
        <v>17</v>
      </c>
      <c r="C24" s="104"/>
      <c r="D24" s="105"/>
      <c r="E24" s="112">
        <f>SUM(E21:F23)</f>
        <v>400</v>
      </c>
      <c r="F24" s="113"/>
      <c r="G24" s="17">
        <f t="shared" ref="G24:S24" si="2">SUM(G21:G23)</f>
        <v>8.5399999999999991</v>
      </c>
      <c r="H24" s="17">
        <f t="shared" si="2"/>
        <v>23.200000000000003</v>
      </c>
      <c r="I24" s="14">
        <f t="shared" si="2"/>
        <v>69.2</v>
      </c>
      <c r="J24" s="17">
        <f t="shared" si="2"/>
        <v>64.42</v>
      </c>
      <c r="K24" s="17">
        <f t="shared" si="2"/>
        <v>1.19</v>
      </c>
      <c r="L24" s="17">
        <f t="shared" si="2"/>
        <v>0.12</v>
      </c>
      <c r="M24" s="17">
        <f t="shared" si="2"/>
        <v>0.12000000000000001</v>
      </c>
      <c r="N24" s="17">
        <f t="shared" si="2"/>
        <v>10.26</v>
      </c>
      <c r="O24" s="17">
        <f t="shared" si="2"/>
        <v>70.78</v>
      </c>
      <c r="P24" s="17">
        <f t="shared" si="2"/>
        <v>16.09</v>
      </c>
      <c r="Q24" s="17">
        <f t="shared" si="2"/>
        <v>99.15</v>
      </c>
      <c r="R24" s="37">
        <f t="shared" si="2"/>
        <v>16.920000000000002</v>
      </c>
      <c r="S24" s="19">
        <f t="shared" si="2"/>
        <v>476</v>
      </c>
    </row>
    <row r="25" spans="1:20" ht="15.6">
      <c r="A25" s="20"/>
      <c r="B25" s="104" t="s">
        <v>31</v>
      </c>
      <c r="C25" s="104"/>
      <c r="D25" s="105"/>
      <c r="E25" s="112">
        <f>E10+E19+E24</f>
        <v>1700</v>
      </c>
      <c r="F25" s="113"/>
      <c r="G25" s="17">
        <f t="shared" ref="G25:S25" si="3">G10+G19+G24</f>
        <v>48.98</v>
      </c>
      <c r="H25" s="17">
        <f t="shared" si="3"/>
        <v>59.66</v>
      </c>
      <c r="I25" s="17">
        <f t="shared" si="3"/>
        <v>250.66000000000003</v>
      </c>
      <c r="J25" s="17">
        <f t="shared" si="3"/>
        <v>171.70999999999998</v>
      </c>
      <c r="K25" s="17">
        <f t="shared" si="3"/>
        <v>7.09</v>
      </c>
      <c r="L25" s="17">
        <f t="shared" si="3"/>
        <v>0.57000000000000006</v>
      </c>
      <c r="M25" s="17">
        <f t="shared" si="3"/>
        <v>0.45</v>
      </c>
      <c r="N25" s="17">
        <f t="shared" si="3"/>
        <v>27.71</v>
      </c>
      <c r="O25" s="37">
        <f t="shared" si="3"/>
        <v>295.68000000000006</v>
      </c>
      <c r="P25" s="17">
        <f t="shared" si="3"/>
        <v>213.7</v>
      </c>
      <c r="Q25" s="37">
        <f t="shared" si="3"/>
        <v>760.24999999999989</v>
      </c>
      <c r="R25" s="37">
        <f t="shared" si="3"/>
        <v>24.46</v>
      </c>
      <c r="S25" s="36">
        <f t="shared" si="3"/>
        <v>1757</v>
      </c>
    </row>
  </sheetData>
  <mergeCells count="49">
    <mergeCell ref="B15:D15"/>
    <mergeCell ref="E12:F12"/>
    <mergeCell ref="B21:D21"/>
    <mergeCell ref="E6:F6"/>
    <mergeCell ref="E13:F13"/>
    <mergeCell ref="E14:F14"/>
    <mergeCell ref="E15:F15"/>
    <mergeCell ref="E21:F21"/>
    <mergeCell ref="E8:F8"/>
    <mergeCell ref="E9:F9"/>
    <mergeCell ref="E10:F10"/>
    <mergeCell ref="A2:A3"/>
    <mergeCell ref="B2:D3"/>
    <mergeCell ref="G2:I2"/>
    <mergeCell ref="J2:N2"/>
    <mergeCell ref="O2:R2"/>
    <mergeCell ref="E2:F3"/>
    <mergeCell ref="B25:D25"/>
    <mergeCell ref="B9:D9"/>
    <mergeCell ref="B1:S1"/>
    <mergeCell ref="S2:S3"/>
    <mergeCell ref="B4:D4"/>
    <mergeCell ref="B5:S5"/>
    <mergeCell ref="B6:D6"/>
    <mergeCell ref="B7:D7"/>
    <mergeCell ref="B8:D8"/>
    <mergeCell ref="E4:F4"/>
    <mergeCell ref="B22:D22"/>
    <mergeCell ref="E22:F22"/>
    <mergeCell ref="B11:S11"/>
    <mergeCell ref="B12:D12"/>
    <mergeCell ref="B13:D13"/>
    <mergeCell ref="B14:D14"/>
    <mergeCell ref="B23:D23"/>
    <mergeCell ref="B10:D10"/>
    <mergeCell ref="E7:F7"/>
    <mergeCell ref="E24:F24"/>
    <mergeCell ref="E25:F25"/>
    <mergeCell ref="E16:F16"/>
    <mergeCell ref="E17:F17"/>
    <mergeCell ref="E18:F18"/>
    <mergeCell ref="E23:F23"/>
    <mergeCell ref="E19:F19"/>
    <mergeCell ref="B20:S20"/>
    <mergeCell ref="B17:D17"/>
    <mergeCell ref="B18:D18"/>
    <mergeCell ref="B19:D19"/>
    <mergeCell ref="B16:D16"/>
    <mergeCell ref="B24:D24"/>
  </mergeCells>
  <pageMargins left="0.11811023622047245" right="0.11811023622047245" top="0.15748031496062992" bottom="0.15748031496062992" header="0.31496062992125984" footer="0.31496062992125984"/>
  <pageSetup paperSize="9" scale="9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4"/>
  <sheetViews>
    <sheetView showWhiteSpace="0" view="pageLayout" workbookViewId="0">
      <selection activeCell="E6" sqref="E6:F6"/>
    </sheetView>
  </sheetViews>
  <sheetFormatPr defaultRowHeight="14.4"/>
  <cols>
    <col min="1" max="1" width="7.6640625" customWidth="1"/>
    <col min="4" max="4" width="14.6640625" customWidth="1"/>
    <col min="5" max="5" width="6.33203125" customWidth="1"/>
    <col min="6" max="6" width="5.8867187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2" width="6.44140625" customWidth="1"/>
    <col min="13" max="13" width="5.44140625" customWidth="1"/>
    <col min="14" max="14" width="8.5546875" customWidth="1"/>
    <col min="15" max="16" width="7" customWidth="1"/>
    <col min="17" max="17" width="7.33203125" customWidth="1"/>
    <col min="18" max="18" width="7.44140625" customWidth="1"/>
    <col min="19" max="19" width="9.5546875" customWidth="1"/>
  </cols>
  <sheetData>
    <row r="1" spans="1:19" ht="19.5" customHeight="1" thickBot="1">
      <c r="B1" s="69" t="s">
        <v>79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15" customHeight="1">
      <c r="A2" s="70" t="s">
        <v>28</v>
      </c>
      <c r="B2" s="72" t="s">
        <v>0</v>
      </c>
      <c r="C2" s="72"/>
      <c r="D2" s="73"/>
      <c r="E2" s="81" t="s">
        <v>1</v>
      </c>
      <c r="F2" s="82"/>
      <c r="G2" s="76" t="s">
        <v>2</v>
      </c>
      <c r="H2" s="77"/>
      <c r="I2" s="78"/>
      <c r="J2" s="76" t="s">
        <v>3</v>
      </c>
      <c r="K2" s="77"/>
      <c r="L2" s="77"/>
      <c r="M2" s="77"/>
      <c r="N2" s="78"/>
      <c r="O2" s="76" t="s">
        <v>11</v>
      </c>
      <c r="P2" s="77"/>
      <c r="Q2" s="77"/>
      <c r="R2" s="78"/>
      <c r="S2" s="79" t="s">
        <v>21</v>
      </c>
    </row>
    <row r="3" spans="1:19" ht="28.5" customHeight="1" thickBot="1">
      <c r="A3" s="71"/>
      <c r="B3" s="74"/>
      <c r="C3" s="74"/>
      <c r="D3" s="75"/>
      <c r="E3" s="83"/>
      <c r="F3" s="84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80"/>
    </row>
    <row r="4" spans="1:19" ht="15" thickBot="1">
      <c r="A4" s="20"/>
      <c r="B4" s="85">
        <v>1</v>
      </c>
      <c r="C4" s="85"/>
      <c r="D4" s="86"/>
      <c r="E4" s="92">
        <v>2</v>
      </c>
      <c r="F4" s="93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19" ht="33" customHeight="1">
      <c r="A6" s="20">
        <v>366</v>
      </c>
      <c r="B6" s="138" t="s">
        <v>41</v>
      </c>
      <c r="C6" s="139"/>
      <c r="D6" s="140"/>
      <c r="E6" s="136">
        <v>135</v>
      </c>
      <c r="F6" s="137"/>
      <c r="G6" s="5">
        <v>22.3</v>
      </c>
      <c r="H6" s="5">
        <v>16.399999999999999</v>
      </c>
      <c r="I6" s="5">
        <v>32.700000000000003</v>
      </c>
      <c r="J6" s="5">
        <v>96.3</v>
      </c>
      <c r="K6" s="5">
        <v>0.05</v>
      </c>
      <c r="L6" s="5">
        <v>7.0000000000000007E-2</v>
      </c>
      <c r="M6" s="5">
        <v>0.37</v>
      </c>
      <c r="N6" s="5">
        <v>0.54</v>
      </c>
      <c r="O6" s="5">
        <v>248.45</v>
      </c>
      <c r="P6" s="5">
        <v>34.96</v>
      </c>
      <c r="Q6" s="5">
        <v>277</v>
      </c>
      <c r="R6" s="5">
        <v>0.68</v>
      </c>
      <c r="S6" s="5">
        <v>363</v>
      </c>
    </row>
    <row r="7" spans="1:19" ht="18" customHeight="1">
      <c r="A7" s="20">
        <v>685</v>
      </c>
      <c r="B7" s="65" t="s">
        <v>24</v>
      </c>
      <c r="C7" s="65"/>
      <c r="D7" s="66"/>
      <c r="E7" s="67">
        <v>215</v>
      </c>
      <c r="F7" s="68"/>
      <c r="G7" s="5">
        <v>0.2</v>
      </c>
      <c r="H7" s="5">
        <v>0</v>
      </c>
      <c r="I7" s="6">
        <v>13.7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0.4</v>
      </c>
      <c r="P7" s="5">
        <v>0</v>
      </c>
      <c r="Q7" s="5">
        <v>0</v>
      </c>
      <c r="R7" s="7">
        <v>0.04</v>
      </c>
      <c r="S7" s="5">
        <v>53</v>
      </c>
    </row>
    <row r="8" spans="1:19" s="24" customFormat="1" ht="15.75" customHeight="1" thickBot="1">
      <c r="A8" s="25" t="s">
        <v>29</v>
      </c>
      <c r="B8" s="99" t="s">
        <v>23</v>
      </c>
      <c r="C8" s="99"/>
      <c r="D8" s="100"/>
      <c r="E8" s="114">
        <v>50</v>
      </c>
      <c r="F8" s="115"/>
      <c r="G8" s="10">
        <v>3.8</v>
      </c>
      <c r="H8" s="10">
        <v>0.45</v>
      </c>
      <c r="I8" s="10">
        <v>24.8</v>
      </c>
      <c r="J8" s="10">
        <v>0</v>
      </c>
      <c r="K8" s="10">
        <v>0.77</v>
      </c>
      <c r="L8" s="10">
        <v>0.08</v>
      </c>
      <c r="M8" s="10">
        <v>0</v>
      </c>
      <c r="N8" s="10">
        <v>0</v>
      </c>
      <c r="O8" s="10">
        <v>13</v>
      </c>
      <c r="P8" s="10">
        <v>17.5</v>
      </c>
      <c r="Q8" s="10">
        <v>41.5</v>
      </c>
      <c r="R8" s="10">
        <v>0.8</v>
      </c>
      <c r="S8" s="10">
        <v>117</v>
      </c>
    </row>
    <row r="9" spans="1:19" ht="15" customHeight="1">
      <c r="A9" s="21" t="s">
        <v>29</v>
      </c>
      <c r="B9" s="99" t="s">
        <v>50</v>
      </c>
      <c r="C9" s="99"/>
      <c r="D9" s="100"/>
      <c r="E9" s="67">
        <v>100</v>
      </c>
      <c r="F9" s="68"/>
      <c r="G9" s="5">
        <v>0.4</v>
      </c>
      <c r="H9" s="5">
        <v>0.04</v>
      </c>
      <c r="I9" s="5">
        <v>9.8000000000000007</v>
      </c>
      <c r="J9" s="5">
        <v>0</v>
      </c>
      <c r="K9" s="5">
        <v>0</v>
      </c>
      <c r="L9" s="5">
        <v>0.03</v>
      </c>
      <c r="M9" s="5">
        <v>0.02</v>
      </c>
      <c r="N9" s="5">
        <v>10</v>
      </c>
      <c r="O9" s="5">
        <v>2.2000000000000002</v>
      </c>
      <c r="P9" s="5">
        <v>0</v>
      </c>
      <c r="Q9" s="5">
        <v>0</v>
      </c>
      <c r="R9" s="5">
        <v>16</v>
      </c>
      <c r="S9" s="5">
        <v>47</v>
      </c>
    </row>
    <row r="10" spans="1:19" ht="16.2" thickBot="1">
      <c r="A10" s="20"/>
      <c r="B10" s="101" t="s">
        <v>17</v>
      </c>
      <c r="C10" s="101"/>
      <c r="D10" s="102"/>
      <c r="E10" s="117">
        <f>SUM(E6:F9)</f>
        <v>500</v>
      </c>
      <c r="F10" s="118"/>
      <c r="G10" s="13">
        <f t="shared" ref="G10:S10" si="0">SUM(G6:G9)</f>
        <v>26.7</v>
      </c>
      <c r="H10" s="13">
        <f t="shared" si="0"/>
        <v>16.889999999999997</v>
      </c>
      <c r="I10" s="13">
        <f t="shared" si="0"/>
        <v>81</v>
      </c>
      <c r="J10" s="13">
        <f t="shared" si="0"/>
        <v>96.3</v>
      </c>
      <c r="K10" s="13">
        <f t="shared" si="0"/>
        <v>0.82000000000000006</v>
      </c>
      <c r="L10" s="13">
        <f t="shared" si="0"/>
        <v>0.18000000000000002</v>
      </c>
      <c r="M10" s="13">
        <f t="shared" si="0"/>
        <v>0.39</v>
      </c>
      <c r="N10" s="13">
        <f t="shared" si="0"/>
        <v>10.54</v>
      </c>
      <c r="O10" s="13">
        <f t="shared" si="0"/>
        <v>264.05</v>
      </c>
      <c r="P10" s="13">
        <f t="shared" si="0"/>
        <v>52.46</v>
      </c>
      <c r="Q10" s="13">
        <f t="shared" si="0"/>
        <v>318.5</v>
      </c>
      <c r="R10" s="16">
        <f t="shared" si="0"/>
        <v>17.52</v>
      </c>
      <c r="S10" s="9">
        <f t="shared" si="0"/>
        <v>580</v>
      </c>
    </row>
    <row r="11" spans="1:19" ht="18.7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103"/>
    </row>
    <row r="12" spans="1:19" ht="17.25" customHeight="1">
      <c r="A12" s="21">
        <v>524</v>
      </c>
      <c r="B12" s="99" t="s">
        <v>98</v>
      </c>
      <c r="C12" s="99"/>
      <c r="D12" s="100"/>
      <c r="E12" s="97">
        <v>60</v>
      </c>
      <c r="F12" s="98"/>
      <c r="G12" s="5">
        <v>0.85</v>
      </c>
      <c r="H12" s="5">
        <v>1.7</v>
      </c>
      <c r="I12" s="5">
        <v>5.0999999999999996</v>
      </c>
      <c r="J12" s="5">
        <v>7.5</v>
      </c>
      <c r="K12" s="5">
        <v>0.28000000000000003</v>
      </c>
      <c r="L12" s="5">
        <v>0.03</v>
      </c>
      <c r="M12" s="5">
        <v>0.03</v>
      </c>
      <c r="N12" s="5">
        <v>0.43</v>
      </c>
      <c r="O12" s="5">
        <v>14.8</v>
      </c>
      <c r="P12" s="5">
        <v>2.2000000000000002</v>
      </c>
      <c r="Q12" s="5">
        <v>30.8</v>
      </c>
      <c r="R12" s="11">
        <v>0.38</v>
      </c>
      <c r="S12" s="5">
        <v>38</v>
      </c>
    </row>
    <row r="13" spans="1:19" ht="28.5" customHeight="1">
      <c r="A13" s="20">
        <v>138</v>
      </c>
      <c r="B13" s="62" t="s">
        <v>74</v>
      </c>
      <c r="C13" s="62"/>
      <c r="D13" s="63"/>
      <c r="E13" s="67">
        <v>200</v>
      </c>
      <c r="F13" s="68"/>
      <c r="G13" s="13">
        <v>2.7</v>
      </c>
      <c r="H13" s="13">
        <v>2.6</v>
      </c>
      <c r="I13" s="13">
        <v>19.3</v>
      </c>
      <c r="J13" s="13">
        <v>10.62</v>
      </c>
      <c r="K13" s="13">
        <v>0.28000000000000003</v>
      </c>
      <c r="L13" s="13">
        <v>0.09</v>
      </c>
      <c r="M13" s="13">
        <v>0.06</v>
      </c>
      <c r="N13" s="13">
        <v>7</v>
      </c>
      <c r="O13" s="13">
        <v>15.8</v>
      </c>
      <c r="P13" s="13">
        <v>24.01</v>
      </c>
      <c r="Q13" s="13">
        <v>78.8</v>
      </c>
      <c r="R13" s="13">
        <v>0.92</v>
      </c>
      <c r="S13" s="13">
        <v>113</v>
      </c>
    </row>
    <row r="14" spans="1:19" ht="27.6" customHeight="1">
      <c r="A14" s="20">
        <v>451</v>
      </c>
      <c r="B14" s="65" t="s">
        <v>97</v>
      </c>
      <c r="C14" s="65"/>
      <c r="D14" s="66"/>
      <c r="E14" s="67">
        <v>90</v>
      </c>
      <c r="F14" s="68"/>
      <c r="G14" s="13">
        <v>14</v>
      </c>
      <c r="H14" s="13">
        <v>16</v>
      </c>
      <c r="I14" s="13">
        <v>11</v>
      </c>
      <c r="J14" s="13">
        <v>27</v>
      </c>
      <c r="K14" s="13">
        <v>3.2</v>
      </c>
      <c r="L14" s="13">
        <v>0.05</v>
      </c>
      <c r="M14" s="13">
        <v>0.11</v>
      </c>
      <c r="N14" s="13">
        <v>4.0000000000000001E-3</v>
      </c>
      <c r="O14" s="13">
        <v>34.200000000000003</v>
      </c>
      <c r="P14" s="13">
        <v>26.2</v>
      </c>
      <c r="Q14" s="13">
        <v>138.19999999999999</v>
      </c>
      <c r="R14" s="13">
        <v>1.35</v>
      </c>
      <c r="S14" s="13">
        <v>233</v>
      </c>
    </row>
    <row r="15" spans="1:19" ht="23.4" customHeight="1">
      <c r="A15" s="20">
        <v>332</v>
      </c>
      <c r="B15" s="62" t="s">
        <v>36</v>
      </c>
      <c r="C15" s="62"/>
      <c r="D15" s="63"/>
      <c r="E15" s="67">
        <v>155</v>
      </c>
      <c r="F15" s="68"/>
      <c r="G15" s="13">
        <v>5.5</v>
      </c>
      <c r="H15" s="13">
        <v>4.2</v>
      </c>
      <c r="I15" s="13">
        <v>33.299999999999997</v>
      </c>
      <c r="J15" s="13">
        <v>17.7</v>
      </c>
      <c r="K15" s="13">
        <v>0.84</v>
      </c>
      <c r="L15" s="13">
        <v>0.06</v>
      </c>
      <c r="M15" s="13">
        <v>0.02</v>
      </c>
      <c r="N15" s="13">
        <v>0</v>
      </c>
      <c r="O15" s="13">
        <v>9.31</v>
      </c>
      <c r="P15" s="13">
        <v>7.31</v>
      </c>
      <c r="Q15" s="13">
        <v>40.56</v>
      </c>
      <c r="R15" s="13">
        <v>0.74</v>
      </c>
      <c r="S15" s="13">
        <v>196</v>
      </c>
    </row>
    <row r="16" spans="1:19" ht="15.6">
      <c r="A16" s="21">
        <v>639</v>
      </c>
      <c r="B16" s="106" t="s">
        <v>22</v>
      </c>
      <c r="C16" s="99"/>
      <c r="D16" s="100"/>
      <c r="E16" s="67">
        <v>200</v>
      </c>
      <c r="F16" s="68"/>
      <c r="G16" s="41">
        <v>2.4</v>
      </c>
      <c r="H16" s="5">
        <v>0.1</v>
      </c>
      <c r="I16" s="5">
        <v>41.4</v>
      </c>
      <c r="J16" s="5">
        <v>0</v>
      </c>
      <c r="K16" s="5">
        <v>2.75</v>
      </c>
      <c r="L16" s="5">
        <v>0.04</v>
      </c>
      <c r="M16" s="5">
        <v>0.08</v>
      </c>
      <c r="N16" s="5">
        <v>0.8</v>
      </c>
      <c r="O16" s="5">
        <v>70.930000000000007</v>
      </c>
      <c r="P16" s="5">
        <v>45.68</v>
      </c>
      <c r="Q16" s="5">
        <v>63.51</v>
      </c>
      <c r="R16" s="5">
        <v>1.44</v>
      </c>
      <c r="S16" s="5">
        <v>171</v>
      </c>
    </row>
    <row r="17" spans="1:20" s="24" customFormat="1" ht="24" customHeight="1">
      <c r="A17" s="25" t="s">
        <v>29</v>
      </c>
      <c r="B17" s="106" t="s">
        <v>30</v>
      </c>
      <c r="C17" s="99"/>
      <c r="D17" s="100"/>
      <c r="E17" s="67">
        <v>30</v>
      </c>
      <c r="F17" s="68"/>
      <c r="G17" s="26">
        <v>1.04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3.71</v>
      </c>
      <c r="Q17" s="15">
        <v>30.83</v>
      </c>
      <c r="R17" s="15">
        <v>0.32</v>
      </c>
      <c r="S17" s="15">
        <v>51</v>
      </c>
      <c r="T17" s="15"/>
    </row>
    <row r="18" spans="1:20" ht="17.25" customHeight="1" thickBot="1">
      <c r="A18" s="21" t="s">
        <v>29</v>
      </c>
      <c r="B18" s="107" t="s">
        <v>23</v>
      </c>
      <c r="C18" s="107"/>
      <c r="D18" s="108"/>
      <c r="E18" s="114">
        <v>50</v>
      </c>
      <c r="F18" s="115"/>
      <c r="G18" s="10">
        <v>3.8</v>
      </c>
      <c r="H18" s="10">
        <v>0.45</v>
      </c>
      <c r="I18" s="10">
        <v>24.8</v>
      </c>
      <c r="J18" s="10">
        <v>0</v>
      </c>
      <c r="K18" s="10">
        <v>0.77</v>
      </c>
      <c r="L18" s="10">
        <v>0.08</v>
      </c>
      <c r="M18" s="10">
        <v>0</v>
      </c>
      <c r="N18" s="10">
        <v>0</v>
      </c>
      <c r="O18" s="10">
        <v>13</v>
      </c>
      <c r="P18" s="10">
        <v>17.5</v>
      </c>
      <c r="Q18" s="10">
        <v>41.5</v>
      </c>
      <c r="R18" s="10">
        <v>0.8</v>
      </c>
      <c r="S18" s="10">
        <v>117</v>
      </c>
    </row>
    <row r="19" spans="1:20" ht="21.75" customHeight="1" thickBot="1">
      <c r="A19" s="20"/>
      <c r="B19" s="109" t="s">
        <v>17</v>
      </c>
      <c r="C19" s="109"/>
      <c r="D19" s="110"/>
      <c r="E19" s="116">
        <f>SUM(E12:F18)</f>
        <v>785</v>
      </c>
      <c r="F19" s="88"/>
      <c r="G19" s="34">
        <f t="shared" ref="G19:S19" si="1">SUM(G12:G18)</f>
        <v>30.29</v>
      </c>
      <c r="H19" s="34">
        <f t="shared" si="1"/>
        <v>25.21</v>
      </c>
      <c r="I19" s="15">
        <f t="shared" si="1"/>
        <v>146.46</v>
      </c>
      <c r="J19" s="34">
        <f t="shared" si="1"/>
        <v>62.939999999999991</v>
      </c>
      <c r="K19" s="34">
        <f t="shared" si="1"/>
        <v>8.2000000000000011</v>
      </c>
      <c r="L19" s="34">
        <f t="shared" si="1"/>
        <v>0.37999999999999995</v>
      </c>
      <c r="M19" s="34">
        <f t="shared" si="1"/>
        <v>0.32</v>
      </c>
      <c r="N19" s="34">
        <f t="shared" si="1"/>
        <v>8.234</v>
      </c>
      <c r="O19" s="34">
        <f t="shared" si="1"/>
        <v>165.00000000000003</v>
      </c>
      <c r="P19" s="34">
        <f t="shared" si="1"/>
        <v>126.61</v>
      </c>
      <c r="Q19" s="34">
        <f t="shared" si="1"/>
        <v>424.2</v>
      </c>
      <c r="R19" s="34">
        <f t="shared" si="1"/>
        <v>5.95</v>
      </c>
      <c r="S19" s="35">
        <f t="shared" si="1"/>
        <v>919</v>
      </c>
    </row>
    <row r="20" spans="1:20" ht="15" customHeight="1" thickBot="1">
      <c r="A20" s="33"/>
      <c r="B20" s="111" t="s">
        <v>37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103"/>
    </row>
    <row r="21" spans="1:20" ht="15.75" customHeight="1">
      <c r="A21" s="21">
        <v>645</v>
      </c>
      <c r="B21" s="127" t="s">
        <v>58</v>
      </c>
      <c r="C21" s="127"/>
      <c r="D21" s="128"/>
      <c r="E21" s="97">
        <v>200</v>
      </c>
      <c r="F21" s="98"/>
      <c r="G21" s="14">
        <v>5.5</v>
      </c>
      <c r="H21" s="14">
        <v>5.6</v>
      </c>
      <c r="I21" s="14">
        <v>16.399999999999999</v>
      </c>
      <c r="J21" s="14">
        <v>24</v>
      </c>
      <c r="K21" s="14">
        <v>0</v>
      </c>
      <c r="L21" s="14">
        <v>0.04</v>
      </c>
      <c r="M21" s="14">
        <v>0.27</v>
      </c>
      <c r="N21" s="14">
        <v>0.56000000000000005</v>
      </c>
      <c r="O21" s="14">
        <v>211.46</v>
      </c>
      <c r="P21" s="14">
        <v>24.36</v>
      </c>
      <c r="Q21" s="14">
        <v>165.3</v>
      </c>
      <c r="R21" s="14">
        <v>0.2</v>
      </c>
      <c r="S21" s="14">
        <v>140</v>
      </c>
    </row>
    <row r="22" spans="1:20" ht="15.75" customHeight="1" thickBot="1">
      <c r="A22" s="21" t="s">
        <v>29</v>
      </c>
      <c r="B22" s="64" t="s">
        <v>49</v>
      </c>
      <c r="C22" s="65"/>
      <c r="D22" s="66"/>
      <c r="E22" s="67">
        <v>60</v>
      </c>
      <c r="F22" s="68"/>
      <c r="G22" s="13">
        <v>3.84</v>
      </c>
      <c r="H22" s="13">
        <v>10.08</v>
      </c>
      <c r="I22" s="13">
        <v>41.1</v>
      </c>
      <c r="J22" s="13">
        <v>0</v>
      </c>
      <c r="K22" s="13">
        <v>0</v>
      </c>
      <c r="L22" s="13">
        <v>0.06</v>
      </c>
      <c r="M22" s="13">
        <v>0.02</v>
      </c>
      <c r="N22" s="13">
        <v>0</v>
      </c>
      <c r="O22" s="13">
        <v>13.8</v>
      </c>
      <c r="P22" s="13">
        <v>0</v>
      </c>
      <c r="Q22" s="13">
        <v>0</v>
      </c>
      <c r="R22" s="13">
        <v>0.48</v>
      </c>
      <c r="S22" s="13">
        <v>262</v>
      </c>
    </row>
    <row r="23" spans="1:20" ht="15.6">
      <c r="A23" s="20"/>
      <c r="B23" s="104" t="s">
        <v>17</v>
      </c>
      <c r="C23" s="104"/>
      <c r="D23" s="105"/>
      <c r="E23" s="141">
        <f>SUM(E21:F22)</f>
        <v>260</v>
      </c>
      <c r="F23" s="142"/>
      <c r="G23" s="17">
        <f t="shared" ref="G23:S23" si="2">SUM(G21:G22)</f>
        <v>9.34</v>
      </c>
      <c r="H23" s="17">
        <f t="shared" si="2"/>
        <v>15.68</v>
      </c>
      <c r="I23" s="14">
        <f t="shared" si="2"/>
        <v>57.5</v>
      </c>
      <c r="J23" s="17">
        <f t="shared" si="2"/>
        <v>24</v>
      </c>
      <c r="K23" s="17">
        <f t="shared" si="2"/>
        <v>0</v>
      </c>
      <c r="L23" s="17">
        <f t="shared" si="2"/>
        <v>0.1</v>
      </c>
      <c r="M23" s="17">
        <f t="shared" si="2"/>
        <v>0.29000000000000004</v>
      </c>
      <c r="N23" s="17">
        <f t="shared" si="2"/>
        <v>0.56000000000000005</v>
      </c>
      <c r="O23" s="17">
        <f t="shared" si="2"/>
        <v>225.26000000000002</v>
      </c>
      <c r="P23" s="17">
        <f t="shared" si="2"/>
        <v>24.36</v>
      </c>
      <c r="Q23" s="17">
        <f t="shared" si="2"/>
        <v>165.3</v>
      </c>
      <c r="R23" s="17">
        <f t="shared" si="2"/>
        <v>0.67999999999999994</v>
      </c>
      <c r="S23" s="19">
        <f t="shared" si="2"/>
        <v>402</v>
      </c>
    </row>
    <row r="24" spans="1:20" ht="15.6">
      <c r="A24" s="20"/>
      <c r="B24" s="104" t="s">
        <v>31</v>
      </c>
      <c r="C24" s="104"/>
      <c r="D24" s="105"/>
      <c r="E24" s="112">
        <f>E10+E19+E23</f>
        <v>1545</v>
      </c>
      <c r="F24" s="113"/>
      <c r="G24" s="17">
        <f t="shared" ref="G24:S24" si="3">G10+G19+G23</f>
        <v>66.33</v>
      </c>
      <c r="H24" s="17">
        <f t="shared" si="3"/>
        <v>57.779999999999994</v>
      </c>
      <c r="I24" s="17">
        <f t="shared" si="3"/>
        <v>284.96000000000004</v>
      </c>
      <c r="J24" s="17">
        <f t="shared" si="3"/>
        <v>183.23999999999998</v>
      </c>
      <c r="K24" s="17">
        <f t="shared" si="3"/>
        <v>9.0200000000000014</v>
      </c>
      <c r="L24" s="17">
        <f t="shared" si="3"/>
        <v>0.65999999999999992</v>
      </c>
      <c r="M24" s="17">
        <f t="shared" si="3"/>
        <v>1</v>
      </c>
      <c r="N24" s="17">
        <f t="shared" si="3"/>
        <v>19.334</v>
      </c>
      <c r="O24" s="17">
        <f t="shared" si="3"/>
        <v>654.31000000000006</v>
      </c>
      <c r="P24" s="17">
        <f t="shared" si="3"/>
        <v>203.43</v>
      </c>
      <c r="Q24" s="37">
        <f t="shared" si="3"/>
        <v>908</v>
      </c>
      <c r="R24" s="37">
        <f t="shared" si="3"/>
        <v>24.15</v>
      </c>
      <c r="S24" s="36">
        <f t="shared" si="3"/>
        <v>1901</v>
      </c>
    </row>
  </sheetData>
  <mergeCells count="47">
    <mergeCell ref="E24:F24"/>
    <mergeCell ref="B24:D24"/>
    <mergeCell ref="B21:D21"/>
    <mergeCell ref="B22:D22"/>
    <mergeCell ref="E13:F13"/>
    <mergeCell ref="E14:F14"/>
    <mergeCell ref="E15:F15"/>
    <mergeCell ref="B23:D23"/>
    <mergeCell ref="E23:F23"/>
    <mergeCell ref="B15:D15"/>
    <mergeCell ref="B17:D17"/>
    <mergeCell ref="B18:D18"/>
    <mergeCell ref="B19:D19"/>
    <mergeCell ref="B16:D16"/>
    <mergeCell ref="B4:D4"/>
    <mergeCell ref="B5:S5"/>
    <mergeCell ref="B6:D6"/>
    <mergeCell ref="B7:D7"/>
    <mergeCell ref="B8:D8"/>
    <mergeCell ref="E4:F4"/>
    <mergeCell ref="E7:F7"/>
    <mergeCell ref="E8:F8"/>
    <mergeCell ref="E6:F6"/>
    <mergeCell ref="B1:S1"/>
    <mergeCell ref="A2:A3"/>
    <mergeCell ref="B2:D3"/>
    <mergeCell ref="G2:I2"/>
    <mergeCell ref="J2:N2"/>
    <mergeCell ref="O2:R2"/>
    <mergeCell ref="S2:S3"/>
    <mergeCell ref="E2:F3"/>
    <mergeCell ref="E9:F9"/>
    <mergeCell ref="E12:F12"/>
    <mergeCell ref="E10:F10"/>
    <mergeCell ref="E22:F22"/>
    <mergeCell ref="E16:F16"/>
    <mergeCell ref="E17:F17"/>
    <mergeCell ref="E18:F18"/>
    <mergeCell ref="E21:F21"/>
    <mergeCell ref="E19:F19"/>
    <mergeCell ref="B20:S20"/>
    <mergeCell ref="B9:D9"/>
    <mergeCell ref="B10:D10"/>
    <mergeCell ref="B11:S11"/>
    <mergeCell ref="B12:D12"/>
    <mergeCell ref="B13:D13"/>
    <mergeCell ref="B14:D14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4"/>
  <sheetViews>
    <sheetView view="pageLayout" topLeftCell="A4" workbookViewId="0">
      <selection activeCell="G13" sqref="G13:S13"/>
    </sheetView>
  </sheetViews>
  <sheetFormatPr defaultRowHeight="14.4"/>
  <cols>
    <col min="1" max="1" width="7.6640625" customWidth="1"/>
    <col min="4" max="4" width="17.6640625" customWidth="1"/>
    <col min="5" max="5" width="7.88671875" customWidth="1"/>
    <col min="6" max="6" width="5.664062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10.5546875" customWidth="1"/>
  </cols>
  <sheetData>
    <row r="1" spans="1:19" ht="19.5" customHeight="1" thickBot="1">
      <c r="B1" s="69" t="s">
        <v>121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15" customHeight="1">
      <c r="A2" s="70" t="s">
        <v>28</v>
      </c>
      <c r="B2" s="72" t="s">
        <v>0</v>
      </c>
      <c r="C2" s="72"/>
      <c r="D2" s="73"/>
      <c r="E2" s="81" t="s">
        <v>1</v>
      </c>
      <c r="F2" s="82"/>
      <c r="G2" s="76" t="s">
        <v>2</v>
      </c>
      <c r="H2" s="77"/>
      <c r="I2" s="78"/>
      <c r="J2" s="76" t="s">
        <v>3</v>
      </c>
      <c r="K2" s="77"/>
      <c r="L2" s="77"/>
      <c r="M2" s="77"/>
      <c r="N2" s="78"/>
      <c r="O2" s="76" t="s">
        <v>11</v>
      </c>
      <c r="P2" s="77"/>
      <c r="Q2" s="77"/>
      <c r="R2" s="78"/>
      <c r="S2" s="79" t="s">
        <v>21</v>
      </c>
    </row>
    <row r="3" spans="1:19" ht="28.5" customHeight="1" thickBot="1">
      <c r="A3" s="71"/>
      <c r="B3" s="74"/>
      <c r="C3" s="74"/>
      <c r="D3" s="75"/>
      <c r="E3" s="83"/>
      <c r="F3" s="84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80"/>
    </row>
    <row r="4" spans="1:19" ht="15" thickBot="1">
      <c r="A4" s="20"/>
      <c r="B4" s="85">
        <v>1</v>
      </c>
      <c r="C4" s="85"/>
      <c r="D4" s="86"/>
      <c r="E4" s="92">
        <v>2</v>
      </c>
      <c r="F4" s="93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20.25" customHeight="1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19" ht="31.5" customHeight="1">
      <c r="A6" s="20">
        <v>366</v>
      </c>
      <c r="B6" s="121" t="s">
        <v>91</v>
      </c>
      <c r="C6" s="143"/>
      <c r="D6" s="144"/>
      <c r="E6" s="97">
        <v>208</v>
      </c>
      <c r="F6" s="98"/>
      <c r="G6" s="5">
        <v>10.3</v>
      </c>
      <c r="H6" s="5">
        <v>16.8</v>
      </c>
      <c r="I6" s="5">
        <v>34.799999999999997</v>
      </c>
      <c r="J6" s="5">
        <v>80.52</v>
      </c>
      <c r="K6" s="5">
        <v>1.1499999999999999</v>
      </c>
      <c r="L6" s="5">
        <v>0.06</v>
      </c>
      <c r="M6" s="5">
        <v>0.08</v>
      </c>
      <c r="N6" s="5">
        <v>0.05</v>
      </c>
      <c r="O6" s="5">
        <v>163.34</v>
      </c>
      <c r="P6" s="5">
        <v>15.93</v>
      </c>
      <c r="Q6" s="5">
        <v>133.53</v>
      </c>
      <c r="R6" s="5">
        <v>0.92</v>
      </c>
      <c r="S6" s="5">
        <v>335</v>
      </c>
    </row>
    <row r="7" spans="1:19" ht="18" customHeight="1">
      <c r="A7" s="20">
        <v>686</v>
      </c>
      <c r="B7" s="65" t="s">
        <v>87</v>
      </c>
      <c r="C7" s="65"/>
      <c r="D7" s="66"/>
      <c r="E7" s="67">
        <v>215</v>
      </c>
      <c r="F7" s="68"/>
      <c r="G7" s="4">
        <v>0.2</v>
      </c>
      <c r="H7" s="4">
        <v>0</v>
      </c>
      <c r="I7" s="5">
        <v>13.9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0.4</v>
      </c>
      <c r="P7" s="5">
        <v>0.73</v>
      </c>
      <c r="Q7" s="5">
        <v>1.34</v>
      </c>
      <c r="R7" s="5">
        <v>0.04</v>
      </c>
      <c r="S7" s="5">
        <v>55</v>
      </c>
    </row>
    <row r="8" spans="1:19" ht="19.5" customHeight="1">
      <c r="A8" s="21" t="s">
        <v>29</v>
      </c>
      <c r="B8" s="99" t="s">
        <v>23</v>
      </c>
      <c r="C8" s="99"/>
      <c r="D8" s="100"/>
      <c r="E8" s="67">
        <v>50</v>
      </c>
      <c r="F8" s="68"/>
      <c r="G8" s="5">
        <v>3.8</v>
      </c>
      <c r="H8" s="5">
        <v>0.45</v>
      </c>
      <c r="I8" s="5">
        <v>24.8</v>
      </c>
      <c r="J8" s="5">
        <v>0</v>
      </c>
      <c r="K8" s="5">
        <v>0.77</v>
      </c>
      <c r="L8" s="5">
        <v>0.08</v>
      </c>
      <c r="M8" s="5">
        <v>0</v>
      </c>
      <c r="N8" s="5">
        <v>0</v>
      </c>
      <c r="O8" s="5">
        <v>13</v>
      </c>
      <c r="P8" s="5">
        <v>17.5</v>
      </c>
      <c r="Q8" s="5">
        <v>41.5</v>
      </c>
      <c r="R8" s="5">
        <v>0.8</v>
      </c>
      <c r="S8" s="5">
        <v>113</v>
      </c>
    </row>
    <row r="9" spans="1:19" ht="19.5" customHeight="1">
      <c r="A9" s="21" t="s">
        <v>29</v>
      </c>
      <c r="B9" s="106" t="s">
        <v>112</v>
      </c>
      <c r="C9" s="99"/>
      <c r="D9" s="100"/>
      <c r="E9" s="67">
        <v>40</v>
      </c>
      <c r="F9" s="68"/>
      <c r="G9" s="13">
        <v>3.84</v>
      </c>
      <c r="H9" s="13">
        <v>10.08</v>
      </c>
      <c r="I9" s="13">
        <v>41.1</v>
      </c>
      <c r="J9" s="13">
        <v>0</v>
      </c>
      <c r="K9" s="13">
        <v>0</v>
      </c>
      <c r="L9" s="13">
        <v>0.06</v>
      </c>
      <c r="M9" s="13">
        <v>0.02</v>
      </c>
      <c r="N9" s="13">
        <v>0</v>
      </c>
      <c r="O9" s="13">
        <v>13.8</v>
      </c>
      <c r="P9" s="13">
        <v>0</v>
      </c>
      <c r="Q9" s="13">
        <v>0</v>
      </c>
      <c r="R9" s="13">
        <v>0.48</v>
      </c>
      <c r="S9" s="13">
        <v>262</v>
      </c>
    </row>
    <row r="10" spans="1:19" ht="21.75" customHeight="1" thickBot="1">
      <c r="A10" s="21"/>
      <c r="B10" s="101" t="s">
        <v>17</v>
      </c>
      <c r="C10" s="101"/>
      <c r="D10" s="102"/>
      <c r="E10" s="117">
        <f>SUM(E6:F9)</f>
        <v>513</v>
      </c>
      <c r="F10" s="118"/>
      <c r="G10" s="13">
        <f t="shared" ref="G10:S10" si="0">SUM(G6:G9)</f>
        <v>18.14</v>
      </c>
      <c r="H10" s="13">
        <f t="shared" si="0"/>
        <v>27.33</v>
      </c>
      <c r="I10" s="13">
        <f t="shared" si="0"/>
        <v>114.6</v>
      </c>
      <c r="J10" s="13">
        <f t="shared" si="0"/>
        <v>80.52</v>
      </c>
      <c r="K10" s="13">
        <f t="shared" si="0"/>
        <v>1.92</v>
      </c>
      <c r="L10" s="13">
        <f t="shared" si="0"/>
        <v>0.2</v>
      </c>
      <c r="M10" s="13">
        <f t="shared" si="0"/>
        <v>0.1</v>
      </c>
      <c r="N10" s="13">
        <f t="shared" si="0"/>
        <v>0.05</v>
      </c>
      <c r="O10" s="13">
        <f t="shared" si="0"/>
        <v>190.54000000000002</v>
      </c>
      <c r="P10" s="13">
        <f t="shared" si="0"/>
        <v>34.159999999999997</v>
      </c>
      <c r="Q10" s="13">
        <f t="shared" si="0"/>
        <v>176.37</v>
      </c>
      <c r="R10" s="13">
        <f t="shared" si="0"/>
        <v>2.2400000000000002</v>
      </c>
      <c r="S10" s="9">
        <f t="shared" si="0"/>
        <v>765</v>
      </c>
    </row>
    <row r="11" spans="1:19" ht="18.75" customHeight="1" thickBot="1">
      <c r="A11" s="21"/>
      <c r="B11" s="145" t="s">
        <v>18</v>
      </c>
      <c r="C11" s="145"/>
      <c r="D11" s="145"/>
      <c r="E11" s="145"/>
      <c r="F11" s="145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103"/>
    </row>
    <row r="12" spans="1:19" ht="30" customHeight="1">
      <c r="A12" s="21" t="s">
        <v>29</v>
      </c>
      <c r="B12" s="94" t="s">
        <v>95</v>
      </c>
      <c r="C12" s="95"/>
      <c r="D12" s="96"/>
      <c r="E12" s="67">
        <v>60</v>
      </c>
      <c r="F12" s="68"/>
      <c r="G12" s="14">
        <v>0.6</v>
      </c>
      <c r="H12" s="14">
        <v>0</v>
      </c>
      <c r="I12" s="14">
        <v>2.2000000000000002</v>
      </c>
      <c r="J12" s="14">
        <v>0.04</v>
      </c>
      <c r="K12" s="14">
        <v>0.1</v>
      </c>
      <c r="L12" s="14">
        <v>0.02</v>
      </c>
      <c r="M12" s="14">
        <v>0</v>
      </c>
      <c r="N12" s="14">
        <v>6.4</v>
      </c>
      <c r="O12" s="14">
        <v>16</v>
      </c>
      <c r="P12" s="14">
        <v>11.2</v>
      </c>
      <c r="Q12" s="14">
        <v>28</v>
      </c>
      <c r="R12" s="14">
        <v>0.64</v>
      </c>
      <c r="S12" s="14">
        <v>10</v>
      </c>
    </row>
    <row r="13" spans="1:19" ht="31.5" customHeight="1">
      <c r="A13" s="20">
        <v>131</v>
      </c>
      <c r="B13" s="62" t="s">
        <v>103</v>
      </c>
      <c r="C13" s="62"/>
      <c r="D13" s="63"/>
      <c r="E13" s="67">
        <v>205</v>
      </c>
      <c r="F13" s="68"/>
      <c r="G13" s="13">
        <v>1.9</v>
      </c>
      <c r="H13" s="13">
        <v>4.0999999999999996</v>
      </c>
      <c r="I13" s="13">
        <v>12.5</v>
      </c>
      <c r="J13" s="13">
        <v>18.66</v>
      </c>
      <c r="K13" s="13">
        <v>0.22</v>
      </c>
      <c r="L13" s="13">
        <v>0.06</v>
      </c>
      <c r="M13" s="13">
        <v>0.05</v>
      </c>
      <c r="N13" s="13">
        <v>5.37</v>
      </c>
      <c r="O13" s="13">
        <v>16.239999999999998</v>
      </c>
      <c r="P13" s="13">
        <v>18.34</v>
      </c>
      <c r="Q13" s="13">
        <v>53.14</v>
      </c>
      <c r="R13" s="13">
        <v>0.69</v>
      </c>
      <c r="S13" s="13">
        <v>95</v>
      </c>
    </row>
    <row r="14" spans="1:19" ht="20.25" customHeight="1">
      <c r="A14" s="20">
        <v>330</v>
      </c>
      <c r="B14" s="65" t="s">
        <v>122</v>
      </c>
      <c r="C14" s="65"/>
      <c r="D14" s="66"/>
      <c r="E14" s="67">
        <v>153</v>
      </c>
      <c r="F14" s="68"/>
      <c r="G14" s="5">
        <v>14.8</v>
      </c>
      <c r="H14" s="5">
        <v>11.4</v>
      </c>
      <c r="I14" s="5">
        <v>12.8</v>
      </c>
      <c r="J14" s="5">
        <v>9.89</v>
      </c>
      <c r="K14" s="5">
        <v>5</v>
      </c>
      <c r="L14" s="5">
        <v>0.1</v>
      </c>
      <c r="M14" s="5">
        <v>0.01</v>
      </c>
      <c r="N14" s="5">
        <v>0.14000000000000001</v>
      </c>
      <c r="O14" s="5">
        <v>41.65</v>
      </c>
      <c r="P14" s="5">
        <v>28.3</v>
      </c>
      <c r="Q14" s="5">
        <v>150.1</v>
      </c>
      <c r="R14" s="5">
        <v>1.06</v>
      </c>
      <c r="S14" s="5">
        <v>214</v>
      </c>
    </row>
    <row r="15" spans="1:19" ht="20.25" customHeight="1">
      <c r="A15" s="20">
        <v>388</v>
      </c>
      <c r="B15" s="64" t="s">
        <v>123</v>
      </c>
      <c r="C15" s="65"/>
      <c r="D15" s="66"/>
      <c r="E15" s="67">
        <v>90</v>
      </c>
      <c r="F15" s="68"/>
      <c r="G15" s="5">
        <v>14.8</v>
      </c>
      <c r="H15" s="5">
        <v>11.4</v>
      </c>
      <c r="I15" s="5">
        <v>12.8</v>
      </c>
      <c r="J15" s="5">
        <v>9.89</v>
      </c>
      <c r="K15" s="5">
        <v>5</v>
      </c>
      <c r="L15" s="5">
        <v>0.1</v>
      </c>
      <c r="M15" s="5">
        <v>0.01</v>
      </c>
      <c r="N15" s="5">
        <v>0.14000000000000001</v>
      </c>
      <c r="O15" s="5">
        <v>41.65</v>
      </c>
      <c r="P15" s="5">
        <v>28.3</v>
      </c>
      <c r="Q15" s="5">
        <v>150.1</v>
      </c>
      <c r="R15" s="5">
        <v>1.06</v>
      </c>
      <c r="S15" s="5">
        <v>214</v>
      </c>
    </row>
    <row r="16" spans="1:19" ht="18.75" customHeight="1">
      <c r="A16" s="20" t="s">
        <v>29</v>
      </c>
      <c r="B16" s="65" t="s">
        <v>25</v>
      </c>
      <c r="C16" s="65"/>
      <c r="D16" s="66"/>
      <c r="E16" s="67">
        <v>200</v>
      </c>
      <c r="F16" s="68"/>
      <c r="G16" s="5">
        <v>1</v>
      </c>
      <c r="H16" s="5">
        <v>0.2</v>
      </c>
      <c r="I16" s="5">
        <v>19.8</v>
      </c>
      <c r="J16" s="5">
        <v>0</v>
      </c>
      <c r="K16" s="5">
        <v>0.2</v>
      </c>
      <c r="L16" s="5">
        <v>0.02</v>
      </c>
      <c r="M16" s="5">
        <v>0</v>
      </c>
      <c r="N16" s="5">
        <v>4</v>
      </c>
      <c r="O16" s="5">
        <v>14</v>
      </c>
      <c r="P16" s="5">
        <v>8</v>
      </c>
      <c r="Q16" s="5">
        <v>14</v>
      </c>
      <c r="R16" s="5">
        <v>2.8</v>
      </c>
      <c r="S16" s="5">
        <v>91</v>
      </c>
    </row>
    <row r="17" spans="1:20" s="24" customFormat="1" ht="21" customHeight="1">
      <c r="A17" s="25" t="s">
        <v>29</v>
      </c>
      <c r="B17" s="106" t="s">
        <v>30</v>
      </c>
      <c r="C17" s="99"/>
      <c r="D17" s="100"/>
      <c r="E17" s="67">
        <v>30</v>
      </c>
      <c r="F17" s="68"/>
      <c r="G17" s="26">
        <v>1.3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</v>
      </c>
      <c r="Q17" s="15">
        <v>31.58</v>
      </c>
      <c r="R17" s="15">
        <v>0.32</v>
      </c>
      <c r="S17" s="15">
        <v>51</v>
      </c>
      <c r="T17" s="15"/>
    </row>
    <row r="18" spans="1:20" ht="24" customHeight="1" thickBot="1">
      <c r="A18" s="21" t="s">
        <v>29</v>
      </c>
      <c r="B18" s="107" t="s">
        <v>23</v>
      </c>
      <c r="C18" s="107"/>
      <c r="D18" s="108"/>
      <c r="E18" s="67">
        <v>50</v>
      </c>
      <c r="F18" s="68"/>
      <c r="G18" s="5">
        <v>3.8</v>
      </c>
      <c r="H18" s="5">
        <v>0.45</v>
      </c>
      <c r="I18" s="5">
        <v>24.8</v>
      </c>
      <c r="J18" s="5">
        <v>0</v>
      </c>
      <c r="K18" s="5">
        <v>0.77</v>
      </c>
      <c r="L18" s="5">
        <v>0.08</v>
      </c>
      <c r="M18" s="5">
        <v>0</v>
      </c>
      <c r="N18" s="5">
        <v>0</v>
      </c>
      <c r="O18" s="5">
        <v>13</v>
      </c>
      <c r="P18" s="5">
        <v>17.5</v>
      </c>
      <c r="Q18" s="5">
        <v>41.5</v>
      </c>
      <c r="R18" s="5">
        <v>0.8</v>
      </c>
      <c r="S18" s="5">
        <v>117</v>
      </c>
    </row>
    <row r="19" spans="1:20" ht="21.75" customHeight="1" thickBot="1">
      <c r="A19" s="20"/>
      <c r="B19" s="109" t="s">
        <v>17</v>
      </c>
      <c r="C19" s="109"/>
      <c r="D19" s="110"/>
      <c r="E19" s="116">
        <f>SUM(E12:F18)</f>
        <v>788</v>
      </c>
      <c r="F19" s="88"/>
      <c r="G19" s="34">
        <f t="shared" ref="G19:S19" si="1">SUM(G12:G18)</f>
        <v>38.199999999999996</v>
      </c>
      <c r="H19" s="34">
        <f t="shared" si="1"/>
        <v>27.709999999999997</v>
      </c>
      <c r="I19" s="15">
        <f t="shared" si="1"/>
        <v>96.46</v>
      </c>
      <c r="J19" s="34">
        <f t="shared" si="1"/>
        <v>38.6</v>
      </c>
      <c r="K19" s="34">
        <f t="shared" si="1"/>
        <v>11.37</v>
      </c>
      <c r="L19" s="34">
        <f t="shared" si="1"/>
        <v>0.41000000000000009</v>
      </c>
      <c r="M19" s="34">
        <f t="shared" si="1"/>
        <v>9.0000000000000011E-2</v>
      </c>
      <c r="N19" s="34">
        <f t="shared" si="1"/>
        <v>16.05</v>
      </c>
      <c r="O19" s="34">
        <f t="shared" si="1"/>
        <v>149.5</v>
      </c>
      <c r="P19" s="34">
        <f t="shared" si="1"/>
        <v>115.34</v>
      </c>
      <c r="Q19" s="34">
        <f t="shared" si="1"/>
        <v>468.42</v>
      </c>
      <c r="R19" s="34">
        <f t="shared" si="1"/>
        <v>7.37</v>
      </c>
      <c r="S19" s="35">
        <f t="shared" si="1"/>
        <v>792</v>
      </c>
    </row>
    <row r="20" spans="1:20" ht="15" customHeight="1" thickBot="1">
      <c r="A20" s="33"/>
      <c r="B20" s="111" t="s">
        <v>37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103"/>
    </row>
    <row r="21" spans="1:20" ht="21.75" customHeight="1" thickBot="1">
      <c r="A21" s="21">
        <v>644</v>
      </c>
      <c r="B21" s="131" t="s">
        <v>39</v>
      </c>
      <c r="C21" s="132"/>
      <c r="D21" s="133"/>
      <c r="E21" s="97">
        <v>200</v>
      </c>
      <c r="F21" s="98"/>
      <c r="G21" s="14">
        <v>5.8</v>
      </c>
      <c r="H21" s="14">
        <v>6.5</v>
      </c>
      <c r="I21" s="14">
        <v>9</v>
      </c>
      <c r="J21" s="14">
        <v>37.979999999999997</v>
      </c>
      <c r="K21" s="14">
        <v>0.21</v>
      </c>
      <c r="L21" s="14">
        <v>0.06</v>
      </c>
      <c r="M21" s="14">
        <v>0.25</v>
      </c>
      <c r="N21" s="14">
        <v>1.1000000000000001</v>
      </c>
      <c r="O21" s="14">
        <v>222.82</v>
      </c>
      <c r="P21" s="14">
        <v>25.7</v>
      </c>
      <c r="Q21" s="14">
        <v>165.2</v>
      </c>
      <c r="R21" s="14">
        <v>0.18</v>
      </c>
      <c r="S21" s="14">
        <v>116</v>
      </c>
    </row>
    <row r="22" spans="1:20" ht="17.25" customHeight="1">
      <c r="A22" s="21">
        <v>84</v>
      </c>
      <c r="B22" s="64" t="s">
        <v>40</v>
      </c>
      <c r="C22" s="65"/>
      <c r="D22" s="66"/>
      <c r="E22" s="97">
        <v>100</v>
      </c>
      <c r="F22" s="98"/>
      <c r="G22" s="5">
        <v>7.4</v>
      </c>
      <c r="H22" s="5">
        <v>7.6</v>
      </c>
      <c r="I22" s="5">
        <v>47.8</v>
      </c>
      <c r="J22" s="5">
        <v>28.72</v>
      </c>
      <c r="K22" s="5">
        <v>1.08</v>
      </c>
      <c r="L22" s="5">
        <v>0.06</v>
      </c>
      <c r="M22" s="5">
        <v>0.06</v>
      </c>
      <c r="N22" s="5">
        <v>0.02</v>
      </c>
      <c r="O22" s="5">
        <v>24.36</v>
      </c>
      <c r="P22" s="5">
        <v>10.34</v>
      </c>
      <c r="Q22" s="5">
        <v>69.86</v>
      </c>
      <c r="R22" s="11">
        <v>0.86</v>
      </c>
      <c r="S22" s="5">
        <v>290</v>
      </c>
    </row>
    <row r="23" spans="1:20" ht="15.6">
      <c r="A23" s="20"/>
      <c r="B23" s="104" t="s">
        <v>17</v>
      </c>
      <c r="C23" s="104"/>
      <c r="D23" s="105"/>
      <c r="E23" s="112">
        <f>SUM(E21:F22)</f>
        <v>300</v>
      </c>
      <c r="F23" s="113"/>
      <c r="G23" s="17">
        <f t="shared" ref="G23:S23" si="2">SUM(G21:G22)</f>
        <v>13.2</v>
      </c>
      <c r="H23" s="17">
        <f t="shared" si="2"/>
        <v>14.1</v>
      </c>
      <c r="I23" s="14">
        <f t="shared" si="2"/>
        <v>56.8</v>
      </c>
      <c r="J23" s="17">
        <f t="shared" si="2"/>
        <v>66.699999999999989</v>
      </c>
      <c r="K23" s="17">
        <f t="shared" si="2"/>
        <v>1.29</v>
      </c>
      <c r="L23" s="17">
        <f t="shared" si="2"/>
        <v>0.12</v>
      </c>
      <c r="M23" s="17">
        <f t="shared" si="2"/>
        <v>0.31</v>
      </c>
      <c r="N23" s="17">
        <f t="shared" si="2"/>
        <v>1.1200000000000001</v>
      </c>
      <c r="O23" s="17">
        <f t="shared" si="2"/>
        <v>247.18</v>
      </c>
      <c r="P23" s="17">
        <f t="shared" si="2"/>
        <v>36.04</v>
      </c>
      <c r="Q23" s="17">
        <f t="shared" si="2"/>
        <v>235.06</v>
      </c>
      <c r="R23" s="17">
        <f t="shared" si="2"/>
        <v>1.04</v>
      </c>
      <c r="S23" s="36">
        <f t="shared" si="2"/>
        <v>406</v>
      </c>
    </row>
    <row r="24" spans="1:20" ht="15.6">
      <c r="A24" s="20"/>
      <c r="B24" s="104" t="s">
        <v>31</v>
      </c>
      <c r="C24" s="104"/>
      <c r="D24" s="105"/>
      <c r="E24" s="112">
        <f>E10+E19+E23</f>
        <v>1601</v>
      </c>
      <c r="F24" s="113"/>
      <c r="G24" s="17">
        <f t="shared" ref="G24:S24" si="3">G10+G19+G23</f>
        <v>69.539999999999992</v>
      </c>
      <c r="H24" s="17">
        <f t="shared" si="3"/>
        <v>69.139999999999986</v>
      </c>
      <c r="I24" s="17">
        <f t="shared" si="3"/>
        <v>267.86</v>
      </c>
      <c r="J24" s="17">
        <f t="shared" si="3"/>
        <v>185.82</v>
      </c>
      <c r="K24" s="17">
        <f t="shared" si="3"/>
        <v>14.579999999999998</v>
      </c>
      <c r="L24" s="17">
        <f t="shared" si="3"/>
        <v>0.73000000000000009</v>
      </c>
      <c r="M24" s="17">
        <f t="shared" si="3"/>
        <v>0.5</v>
      </c>
      <c r="N24" s="17">
        <f t="shared" si="3"/>
        <v>17.220000000000002</v>
      </c>
      <c r="O24" s="17">
        <f t="shared" si="3"/>
        <v>587.22</v>
      </c>
      <c r="P24" s="17">
        <f t="shared" si="3"/>
        <v>185.54</v>
      </c>
      <c r="Q24" s="37">
        <f t="shared" si="3"/>
        <v>879.84999999999991</v>
      </c>
      <c r="R24" s="37">
        <f t="shared" si="3"/>
        <v>10.649999999999999</v>
      </c>
      <c r="S24" s="36">
        <f t="shared" si="3"/>
        <v>1963</v>
      </c>
    </row>
  </sheetData>
  <mergeCells count="47">
    <mergeCell ref="B18:D18"/>
    <mergeCell ref="B19:D19"/>
    <mergeCell ref="E18:F18"/>
    <mergeCell ref="E19:F19"/>
    <mergeCell ref="B23:D23"/>
    <mergeCell ref="B24:D24"/>
    <mergeCell ref="B20:S20"/>
    <mergeCell ref="B21:D21"/>
    <mergeCell ref="B22:D22"/>
    <mergeCell ref="E21:F21"/>
    <mergeCell ref="E22:F22"/>
    <mergeCell ref="E23:F23"/>
    <mergeCell ref="E24:F24"/>
    <mergeCell ref="B11:S11"/>
    <mergeCell ref="B13:D13"/>
    <mergeCell ref="B14:D14"/>
    <mergeCell ref="B16:D16"/>
    <mergeCell ref="B17:D17"/>
    <mergeCell ref="B12:D12"/>
    <mergeCell ref="E12:F12"/>
    <mergeCell ref="E14:F14"/>
    <mergeCell ref="E16:F16"/>
    <mergeCell ref="E17:F17"/>
    <mergeCell ref="E13:F13"/>
    <mergeCell ref="B15:D15"/>
    <mergeCell ref="E15:F15"/>
    <mergeCell ref="A2:A3"/>
    <mergeCell ref="B1:S1"/>
    <mergeCell ref="B2:D3"/>
    <mergeCell ref="G2:I2"/>
    <mergeCell ref="J2:N2"/>
    <mergeCell ref="O2:R2"/>
    <mergeCell ref="S2:S3"/>
    <mergeCell ref="E2:F3"/>
    <mergeCell ref="B4:D4"/>
    <mergeCell ref="B5:S5"/>
    <mergeCell ref="B6:D6"/>
    <mergeCell ref="B10:D10"/>
    <mergeCell ref="B7:D7"/>
    <mergeCell ref="B8:D8"/>
    <mergeCell ref="E4:F4"/>
    <mergeCell ref="E7:F7"/>
    <mergeCell ref="E8:F8"/>
    <mergeCell ref="E10:F10"/>
    <mergeCell ref="B9:D9"/>
    <mergeCell ref="E9:F9"/>
    <mergeCell ref="E6:F6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25"/>
  <sheetViews>
    <sheetView view="pageLayout" topLeftCell="A4" workbookViewId="0">
      <selection activeCell="H9" sqref="H9:T9"/>
    </sheetView>
  </sheetViews>
  <sheetFormatPr defaultRowHeight="14.4"/>
  <cols>
    <col min="1" max="1" width="7.109375" customWidth="1"/>
    <col min="4" max="4" width="14.33203125" customWidth="1"/>
    <col min="5" max="5" width="9.109375" hidden="1" customWidth="1"/>
    <col min="6" max="6" width="7.44140625" customWidth="1"/>
    <col min="7" max="7" width="6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69" t="s">
        <v>124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5" customHeight="1">
      <c r="A2" s="70" t="s">
        <v>28</v>
      </c>
      <c r="B2" s="72" t="s">
        <v>0</v>
      </c>
      <c r="C2" s="72"/>
      <c r="D2" s="72"/>
      <c r="E2" s="73"/>
      <c r="F2" s="81" t="s">
        <v>1</v>
      </c>
      <c r="G2" s="82"/>
      <c r="H2" s="76" t="s">
        <v>2</v>
      </c>
      <c r="I2" s="77"/>
      <c r="J2" s="78"/>
      <c r="K2" s="76" t="s">
        <v>3</v>
      </c>
      <c r="L2" s="77"/>
      <c r="M2" s="77"/>
      <c r="N2" s="77"/>
      <c r="O2" s="78"/>
      <c r="P2" s="76" t="s">
        <v>11</v>
      </c>
      <c r="Q2" s="77"/>
      <c r="R2" s="77"/>
      <c r="S2" s="78"/>
      <c r="T2" s="79" t="s">
        <v>21</v>
      </c>
    </row>
    <row r="3" spans="1:20" ht="22.5" customHeight="1" thickBot="1">
      <c r="A3" s="71"/>
      <c r="B3" s="74"/>
      <c r="C3" s="74"/>
      <c r="D3" s="74"/>
      <c r="E3" s="75"/>
      <c r="F3" s="83"/>
      <c r="G3" s="84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80"/>
    </row>
    <row r="4" spans="1:20" ht="15" thickBot="1">
      <c r="A4" s="20"/>
      <c r="B4" s="85">
        <v>1</v>
      </c>
      <c r="C4" s="85"/>
      <c r="D4" s="85"/>
      <c r="E4" s="86"/>
      <c r="F4" s="92">
        <v>2</v>
      </c>
      <c r="G4" s="93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</row>
    <row r="6" spans="1:20" ht="30" customHeight="1">
      <c r="A6" s="20">
        <v>302</v>
      </c>
      <c r="B6" s="121" t="s">
        <v>125</v>
      </c>
      <c r="C6" s="143"/>
      <c r="D6" s="143"/>
      <c r="E6" s="144"/>
      <c r="F6" s="97">
        <v>235</v>
      </c>
      <c r="G6" s="98"/>
      <c r="H6" s="15">
        <v>10.199999999999999</v>
      </c>
      <c r="I6" s="15">
        <v>10.5</v>
      </c>
      <c r="J6" s="15">
        <v>10.8</v>
      </c>
      <c r="K6" s="15">
        <v>69.31</v>
      </c>
      <c r="L6" s="15">
        <v>0.64</v>
      </c>
      <c r="M6" s="15">
        <v>0.21</v>
      </c>
      <c r="N6" s="15">
        <v>0.23</v>
      </c>
      <c r="O6" s="15">
        <v>0.23</v>
      </c>
      <c r="P6" s="15">
        <v>136.5</v>
      </c>
      <c r="Q6" s="15">
        <v>119.12</v>
      </c>
      <c r="R6" s="15">
        <v>237.2</v>
      </c>
      <c r="S6" s="15">
        <v>3.81</v>
      </c>
      <c r="T6" s="15">
        <v>299</v>
      </c>
    </row>
    <row r="7" spans="1:20" ht="20.25" customHeight="1">
      <c r="A7" s="20">
        <v>685</v>
      </c>
      <c r="B7" s="65" t="s">
        <v>24</v>
      </c>
      <c r="C7" s="65"/>
      <c r="D7" s="65"/>
      <c r="E7" s="66"/>
      <c r="F7" s="67">
        <v>215</v>
      </c>
      <c r="G7" s="68"/>
      <c r="H7" s="5">
        <v>0.2</v>
      </c>
      <c r="I7" s="5">
        <v>0</v>
      </c>
      <c r="J7" s="6">
        <v>13.7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0.4</v>
      </c>
      <c r="Q7" s="5">
        <v>0</v>
      </c>
      <c r="R7" s="5">
        <v>0</v>
      </c>
      <c r="S7" s="7">
        <v>0.04</v>
      </c>
      <c r="T7" s="5">
        <v>53</v>
      </c>
    </row>
    <row r="8" spans="1:20" ht="21" customHeight="1">
      <c r="A8" s="39" t="s">
        <v>29</v>
      </c>
      <c r="B8" s="99" t="s">
        <v>23</v>
      </c>
      <c r="C8" s="99"/>
      <c r="D8" s="99"/>
      <c r="E8" s="100"/>
      <c r="F8" s="67">
        <v>50</v>
      </c>
      <c r="G8" s="68"/>
      <c r="H8" s="5">
        <v>3.8</v>
      </c>
      <c r="I8" s="5">
        <v>0.45</v>
      </c>
      <c r="J8" s="5">
        <v>24.8</v>
      </c>
      <c r="K8" s="5">
        <v>0</v>
      </c>
      <c r="L8" s="5">
        <v>0.77</v>
      </c>
      <c r="M8" s="5">
        <v>0.08</v>
      </c>
      <c r="N8" s="5">
        <v>0</v>
      </c>
      <c r="O8" s="5">
        <v>0</v>
      </c>
      <c r="P8" s="5">
        <v>13</v>
      </c>
      <c r="Q8" s="5">
        <v>17.5</v>
      </c>
      <c r="R8" s="5">
        <v>41.5</v>
      </c>
      <c r="S8" s="5">
        <v>0.8</v>
      </c>
      <c r="T8" s="5">
        <v>113</v>
      </c>
    </row>
    <row r="9" spans="1:20" ht="16.5" customHeight="1">
      <c r="A9" s="21" t="s">
        <v>29</v>
      </c>
      <c r="B9" s="99" t="s">
        <v>42</v>
      </c>
      <c r="C9" s="99"/>
      <c r="D9" s="99"/>
      <c r="E9" s="100"/>
      <c r="F9" s="67">
        <v>10</v>
      </c>
      <c r="G9" s="68"/>
      <c r="H9" s="5">
        <v>3.48</v>
      </c>
      <c r="I9" s="5">
        <v>4.43</v>
      </c>
      <c r="J9" s="5">
        <v>0.1</v>
      </c>
      <c r="K9" s="5">
        <v>59</v>
      </c>
      <c r="L9" s="5">
        <v>0</v>
      </c>
      <c r="M9" s="5">
        <v>0</v>
      </c>
      <c r="N9" s="5">
        <v>0</v>
      </c>
      <c r="O9" s="5">
        <v>0</v>
      </c>
      <c r="P9" s="5">
        <v>1</v>
      </c>
      <c r="Q9" s="5">
        <v>0</v>
      </c>
      <c r="R9" s="5">
        <v>2</v>
      </c>
      <c r="S9" s="5">
        <v>0</v>
      </c>
      <c r="T9" s="5">
        <v>75</v>
      </c>
    </row>
    <row r="10" spans="1:20" ht="20.25" customHeight="1">
      <c r="A10" s="21" t="s">
        <v>29</v>
      </c>
      <c r="B10" s="99" t="s">
        <v>52</v>
      </c>
      <c r="C10" s="99"/>
      <c r="D10" s="99"/>
      <c r="E10" s="100"/>
      <c r="F10" s="67">
        <v>10</v>
      </c>
      <c r="G10" s="68"/>
      <c r="H10" s="4">
        <v>2.3199999999999998</v>
      </c>
      <c r="I10" s="4">
        <v>2.95</v>
      </c>
      <c r="J10" s="8">
        <v>0</v>
      </c>
      <c r="K10" s="5">
        <v>26</v>
      </c>
      <c r="L10" s="5">
        <v>0</v>
      </c>
      <c r="M10" s="5">
        <v>1E-3</v>
      </c>
      <c r="N10" s="5">
        <v>0</v>
      </c>
      <c r="O10" s="5">
        <v>0.14000000000000001</v>
      </c>
      <c r="P10" s="5">
        <v>88</v>
      </c>
      <c r="Q10" s="5">
        <v>3.46</v>
      </c>
      <c r="R10" s="5">
        <v>50</v>
      </c>
      <c r="S10" s="11">
        <v>0.01</v>
      </c>
      <c r="T10" s="5">
        <v>37</v>
      </c>
    </row>
    <row r="11" spans="1:20" ht="16.2" thickBot="1">
      <c r="A11" s="20"/>
      <c r="B11" s="101" t="s">
        <v>17</v>
      </c>
      <c r="C11" s="101"/>
      <c r="D11" s="101"/>
      <c r="E11" s="102"/>
      <c r="F11" s="117">
        <f>SUM(F6:G10)</f>
        <v>520</v>
      </c>
      <c r="G11" s="118"/>
      <c r="H11" s="13">
        <f>SUM(H6:H10)</f>
        <v>20</v>
      </c>
      <c r="I11" s="13">
        <f t="shared" ref="I11:T11" si="0">SUM(I6:I10)</f>
        <v>18.329999999999998</v>
      </c>
      <c r="J11" s="13">
        <f t="shared" si="0"/>
        <v>49.4</v>
      </c>
      <c r="K11" s="13">
        <f t="shared" si="0"/>
        <v>154.31</v>
      </c>
      <c r="L11" s="13">
        <f t="shared" si="0"/>
        <v>1.4100000000000001</v>
      </c>
      <c r="M11" s="13">
        <f t="shared" si="0"/>
        <v>0.29099999999999998</v>
      </c>
      <c r="N11" s="13">
        <f t="shared" si="0"/>
        <v>0.23</v>
      </c>
      <c r="O11" s="13">
        <f t="shared" si="0"/>
        <v>0.37</v>
      </c>
      <c r="P11" s="13">
        <f t="shared" si="0"/>
        <v>238.9</v>
      </c>
      <c r="Q11" s="13">
        <f t="shared" si="0"/>
        <v>140.08000000000001</v>
      </c>
      <c r="R11" s="13">
        <f t="shared" si="0"/>
        <v>330.7</v>
      </c>
      <c r="S11" s="13">
        <f t="shared" si="0"/>
        <v>4.66</v>
      </c>
      <c r="T11" s="9">
        <f t="shared" si="0"/>
        <v>577</v>
      </c>
    </row>
    <row r="12" spans="1:20" ht="16.5" customHeight="1" thickBot="1">
      <c r="A12" s="20"/>
      <c r="B12" s="87" t="s">
        <v>18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103"/>
    </row>
    <row r="13" spans="1:20" s="24" customFormat="1" ht="32.25" customHeight="1" thickBot="1">
      <c r="A13" s="23">
        <v>64</v>
      </c>
      <c r="B13" s="146" t="s">
        <v>89</v>
      </c>
      <c r="C13" s="147"/>
      <c r="D13" s="147"/>
      <c r="E13" s="148"/>
      <c r="F13" s="97">
        <v>60</v>
      </c>
      <c r="G13" s="98"/>
      <c r="H13" s="14">
        <v>0.8</v>
      </c>
      <c r="I13" s="14">
        <v>4.4000000000000004</v>
      </c>
      <c r="J13" s="14">
        <v>3.6</v>
      </c>
      <c r="K13" s="14">
        <v>0</v>
      </c>
      <c r="L13" s="14">
        <v>2.2599999999999998</v>
      </c>
      <c r="M13" s="14">
        <v>0.01</v>
      </c>
      <c r="N13" s="14">
        <v>0.01</v>
      </c>
      <c r="O13" s="14">
        <v>0.45</v>
      </c>
      <c r="P13" s="14">
        <v>18.350000000000001</v>
      </c>
      <c r="Q13" s="14">
        <v>9.76</v>
      </c>
      <c r="R13" s="14">
        <v>19.329999999999998</v>
      </c>
      <c r="S13" s="14">
        <v>0.63</v>
      </c>
      <c r="T13" s="14">
        <v>57</v>
      </c>
    </row>
    <row r="14" spans="1:20" ht="29.25" customHeight="1">
      <c r="A14" s="20">
        <v>124</v>
      </c>
      <c r="B14" s="138" t="s">
        <v>126</v>
      </c>
      <c r="C14" s="139"/>
      <c r="D14" s="139"/>
      <c r="E14" s="140"/>
      <c r="F14" s="119">
        <v>205</v>
      </c>
      <c r="G14" s="120"/>
      <c r="H14" s="13">
        <v>4.7</v>
      </c>
      <c r="I14" s="13">
        <v>5.6</v>
      </c>
      <c r="J14" s="13">
        <v>5.7</v>
      </c>
      <c r="K14" s="13">
        <v>21.66</v>
      </c>
      <c r="L14" s="13">
        <v>0.17</v>
      </c>
      <c r="M14" s="13">
        <v>0.03</v>
      </c>
      <c r="N14" s="13">
        <v>0.06</v>
      </c>
      <c r="O14" s="13">
        <v>8.09</v>
      </c>
      <c r="P14" s="13">
        <v>29.3</v>
      </c>
      <c r="Q14" s="13">
        <v>14.5</v>
      </c>
      <c r="R14" s="13">
        <v>53.2</v>
      </c>
      <c r="S14" s="13">
        <v>0.56000000000000005</v>
      </c>
      <c r="T14" s="13">
        <v>88</v>
      </c>
    </row>
    <row r="15" spans="1:20" ht="30" customHeight="1">
      <c r="A15" s="20">
        <v>492</v>
      </c>
      <c r="B15" s="65" t="s">
        <v>127</v>
      </c>
      <c r="C15" s="65"/>
      <c r="D15" s="65"/>
      <c r="E15" s="66"/>
      <c r="F15" s="67">
        <v>240</v>
      </c>
      <c r="G15" s="68"/>
      <c r="H15" s="5">
        <v>21.2</v>
      </c>
      <c r="I15" s="5">
        <v>22.1</v>
      </c>
      <c r="J15" s="5">
        <v>35.200000000000003</v>
      </c>
      <c r="K15" s="5">
        <v>37.44</v>
      </c>
      <c r="L15" s="5">
        <v>0</v>
      </c>
      <c r="M15" s="5">
        <v>0.09</v>
      </c>
      <c r="N15" s="5">
        <v>0.24</v>
      </c>
      <c r="O15" s="5">
        <v>0.96</v>
      </c>
      <c r="P15" s="5">
        <v>28.55</v>
      </c>
      <c r="Q15" s="5">
        <v>56.16</v>
      </c>
      <c r="R15" s="5">
        <v>253</v>
      </c>
      <c r="S15" s="5">
        <v>2.4</v>
      </c>
      <c r="T15" s="5">
        <v>451</v>
      </c>
    </row>
    <row r="16" spans="1:20" ht="20.25" customHeight="1">
      <c r="A16" s="21">
        <v>699</v>
      </c>
      <c r="B16" s="99" t="s">
        <v>22</v>
      </c>
      <c r="C16" s="99"/>
      <c r="D16" s="99"/>
      <c r="E16" s="100"/>
      <c r="F16" s="67">
        <v>200</v>
      </c>
      <c r="G16" s="68"/>
      <c r="H16" s="5">
        <v>0.1</v>
      </c>
      <c r="I16" s="5">
        <v>0</v>
      </c>
      <c r="J16" s="5">
        <v>18.899999999999999</v>
      </c>
      <c r="K16" s="5">
        <v>0</v>
      </c>
      <c r="L16" s="5">
        <v>0.02</v>
      </c>
      <c r="M16" s="5">
        <v>0</v>
      </c>
      <c r="N16" s="5">
        <v>0</v>
      </c>
      <c r="O16" s="5">
        <v>2.33</v>
      </c>
      <c r="P16" s="5">
        <v>3.43</v>
      </c>
      <c r="Q16" s="5">
        <v>1.1000000000000001</v>
      </c>
      <c r="R16" s="5">
        <v>1.94</v>
      </c>
      <c r="S16" s="5">
        <v>0.08</v>
      </c>
      <c r="T16" s="5">
        <v>73</v>
      </c>
    </row>
    <row r="17" spans="1:22" s="24" customFormat="1" ht="19.5" customHeight="1">
      <c r="A17" s="25" t="s">
        <v>29</v>
      </c>
      <c r="B17" s="106" t="s">
        <v>30</v>
      </c>
      <c r="C17" s="99"/>
      <c r="D17" s="99"/>
      <c r="E17" s="100"/>
      <c r="F17" s="67">
        <v>30</v>
      </c>
      <c r="G17" s="68"/>
      <c r="H17" s="26">
        <v>1.04</v>
      </c>
      <c r="I17" s="15">
        <v>0.16</v>
      </c>
      <c r="J17" s="15">
        <v>11.56</v>
      </c>
      <c r="K17" s="15">
        <v>0.12</v>
      </c>
      <c r="L17" s="15">
        <v>0.08</v>
      </c>
      <c r="M17" s="15">
        <v>0.03</v>
      </c>
      <c r="N17" s="15">
        <v>0.02</v>
      </c>
      <c r="O17" s="15">
        <v>0</v>
      </c>
      <c r="P17" s="15">
        <v>6.96</v>
      </c>
      <c r="Q17" s="15">
        <v>3.71</v>
      </c>
      <c r="R17" s="15">
        <v>30.83</v>
      </c>
      <c r="S17" s="15">
        <v>0.32</v>
      </c>
      <c r="T17" s="15">
        <v>51</v>
      </c>
    </row>
    <row r="18" spans="1:22" s="24" customFormat="1" ht="24" customHeight="1" thickBot="1">
      <c r="A18" s="30" t="s">
        <v>29</v>
      </c>
      <c r="B18" s="151" t="s">
        <v>23</v>
      </c>
      <c r="C18" s="107"/>
      <c r="D18" s="107"/>
      <c r="E18" s="108"/>
      <c r="F18" s="67">
        <v>50</v>
      </c>
      <c r="G18" s="68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113</v>
      </c>
    </row>
    <row r="19" spans="1:22" ht="16.5" customHeight="1" thickBot="1">
      <c r="A19" s="27"/>
      <c r="B19" s="152" t="s">
        <v>17</v>
      </c>
      <c r="C19" s="149"/>
      <c r="D19" s="149"/>
      <c r="E19" s="150"/>
      <c r="F19" s="117">
        <f>SUM(F13:G18)</f>
        <v>785</v>
      </c>
      <c r="G19" s="118"/>
      <c r="H19" s="13">
        <f t="shared" ref="H19:T19" si="1">SUM(H13:H18)</f>
        <v>31.64</v>
      </c>
      <c r="I19" s="13">
        <f t="shared" si="1"/>
        <v>32.71</v>
      </c>
      <c r="J19" s="13">
        <f t="shared" si="1"/>
        <v>99.759999999999991</v>
      </c>
      <c r="K19" s="13">
        <f t="shared" si="1"/>
        <v>59.219999999999992</v>
      </c>
      <c r="L19" s="13">
        <f t="shared" si="1"/>
        <v>3.3</v>
      </c>
      <c r="M19" s="13">
        <f t="shared" si="1"/>
        <v>0.24</v>
      </c>
      <c r="N19" s="13">
        <f t="shared" si="1"/>
        <v>0.33</v>
      </c>
      <c r="O19" s="15">
        <f t="shared" si="1"/>
        <v>11.83</v>
      </c>
      <c r="P19" s="15">
        <f t="shared" si="1"/>
        <v>99.59</v>
      </c>
      <c r="Q19" s="15">
        <f t="shared" si="1"/>
        <v>102.72999999999998</v>
      </c>
      <c r="R19" s="22">
        <f t="shared" si="1"/>
        <v>399.79999999999995</v>
      </c>
      <c r="S19" s="22">
        <f t="shared" si="1"/>
        <v>4.79</v>
      </c>
      <c r="T19" s="32">
        <f t="shared" si="1"/>
        <v>833</v>
      </c>
    </row>
    <row r="20" spans="1:22" ht="15.75" customHeight="1" thickBot="1">
      <c r="A20" s="29"/>
      <c r="B20" s="153" t="s">
        <v>37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1:22" ht="20.25" customHeight="1">
      <c r="A21" s="42">
        <v>644</v>
      </c>
      <c r="B21" s="134" t="s">
        <v>39</v>
      </c>
      <c r="C21" s="134"/>
      <c r="D21" s="134"/>
      <c r="E21" s="135"/>
      <c r="F21" s="97">
        <v>200</v>
      </c>
      <c r="G21" s="98"/>
      <c r="H21" s="14">
        <v>5.8</v>
      </c>
      <c r="I21" s="14">
        <v>6.5</v>
      </c>
      <c r="J21" s="14">
        <v>9</v>
      </c>
      <c r="K21" s="14">
        <v>37.979999999999997</v>
      </c>
      <c r="L21" s="14">
        <v>0.21</v>
      </c>
      <c r="M21" s="14">
        <v>0.06</v>
      </c>
      <c r="N21" s="14">
        <v>0.25</v>
      </c>
      <c r="O21" s="14">
        <v>1.1000000000000001</v>
      </c>
      <c r="P21" s="14">
        <v>222.82</v>
      </c>
      <c r="Q21" s="14">
        <v>25.7</v>
      </c>
      <c r="R21" s="14">
        <v>165.2</v>
      </c>
      <c r="S21" s="14">
        <v>0.18</v>
      </c>
      <c r="T21" s="14">
        <v>116</v>
      </c>
      <c r="U21" s="5"/>
      <c r="V21" s="5"/>
    </row>
    <row r="22" spans="1:22" ht="20.25" customHeight="1">
      <c r="A22" s="42" t="s">
        <v>29</v>
      </c>
      <c r="B22" s="64" t="s">
        <v>50</v>
      </c>
      <c r="C22" s="65"/>
      <c r="D22" s="65"/>
      <c r="E22" s="55"/>
      <c r="F22" s="67">
        <v>100</v>
      </c>
      <c r="G22" s="68"/>
      <c r="H22" s="5">
        <v>0.4</v>
      </c>
      <c r="I22" s="5">
        <v>0.04</v>
      </c>
      <c r="J22" s="5">
        <v>9.8000000000000007</v>
      </c>
      <c r="K22" s="5">
        <v>0</v>
      </c>
      <c r="L22" s="5">
        <v>0</v>
      </c>
      <c r="M22" s="5">
        <v>0.03</v>
      </c>
      <c r="N22" s="5">
        <v>0.02</v>
      </c>
      <c r="O22" s="5">
        <v>10</v>
      </c>
      <c r="P22" s="5">
        <v>2.2000000000000002</v>
      </c>
      <c r="Q22" s="5">
        <v>0</v>
      </c>
      <c r="R22" s="5">
        <v>0</v>
      </c>
      <c r="S22" s="5">
        <v>16</v>
      </c>
      <c r="T22" s="5">
        <v>47</v>
      </c>
      <c r="U22" s="48"/>
      <c r="V22" s="48"/>
    </row>
    <row r="23" spans="1:22" ht="21.75" customHeight="1">
      <c r="A23" s="21" t="s">
        <v>29</v>
      </c>
      <c r="B23" s="65" t="s">
        <v>73</v>
      </c>
      <c r="C23" s="65"/>
      <c r="D23" s="65"/>
      <c r="E23" s="66"/>
      <c r="F23" s="67">
        <v>100</v>
      </c>
      <c r="G23" s="68"/>
      <c r="H23" s="5">
        <v>7.4</v>
      </c>
      <c r="I23" s="5">
        <v>7.6</v>
      </c>
      <c r="J23" s="5">
        <v>47.8</v>
      </c>
      <c r="K23" s="5">
        <v>28.72</v>
      </c>
      <c r="L23" s="5">
        <v>1.08</v>
      </c>
      <c r="M23" s="5">
        <v>0.06</v>
      </c>
      <c r="N23" s="5">
        <v>0.06</v>
      </c>
      <c r="O23" s="5">
        <v>0.02</v>
      </c>
      <c r="P23" s="5">
        <v>24.36</v>
      </c>
      <c r="Q23" s="5">
        <v>10.34</v>
      </c>
      <c r="R23" s="5">
        <v>69.86</v>
      </c>
      <c r="S23" s="5">
        <v>0.86</v>
      </c>
      <c r="T23" s="5">
        <v>290</v>
      </c>
    </row>
    <row r="24" spans="1:22" ht="20.25" customHeight="1">
      <c r="A24" s="20"/>
      <c r="B24" s="104" t="s">
        <v>17</v>
      </c>
      <c r="C24" s="104"/>
      <c r="D24" s="104"/>
      <c r="E24" s="105"/>
      <c r="F24" s="112">
        <f>SUM(F21:G23)</f>
        <v>400</v>
      </c>
      <c r="G24" s="113"/>
      <c r="H24" s="14">
        <f t="shared" ref="H24:T24" si="2">SUM(H21:H23)</f>
        <v>13.600000000000001</v>
      </c>
      <c r="I24" s="14">
        <f t="shared" si="2"/>
        <v>14.14</v>
      </c>
      <c r="J24" s="14">
        <f t="shared" si="2"/>
        <v>66.599999999999994</v>
      </c>
      <c r="K24" s="14">
        <f t="shared" si="2"/>
        <v>66.699999999999989</v>
      </c>
      <c r="L24" s="14">
        <f t="shared" si="2"/>
        <v>1.29</v>
      </c>
      <c r="M24" s="14">
        <f t="shared" si="2"/>
        <v>0.15</v>
      </c>
      <c r="N24" s="14">
        <f t="shared" si="2"/>
        <v>0.33</v>
      </c>
      <c r="O24" s="14">
        <f t="shared" si="2"/>
        <v>11.12</v>
      </c>
      <c r="P24" s="14">
        <f t="shared" si="2"/>
        <v>249.38</v>
      </c>
      <c r="Q24" s="14">
        <f t="shared" si="2"/>
        <v>36.04</v>
      </c>
      <c r="R24" s="14">
        <f t="shared" si="2"/>
        <v>235.06</v>
      </c>
      <c r="S24" s="14">
        <f t="shared" si="2"/>
        <v>17.04</v>
      </c>
      <c r="T24" s="18">
        <f t="shared" si="2"/>
        <v>453</v>
      </c>
    </row>
    <row r="25" spans="1:22" ht="21.75" customHeight="1" thickBot="1">
      <c r="A25" s="20"/>
      <c r="B25" s="149" t="s">
        <v>19</v>
      </c>
      <c r="C25" s="149"/>
      <c r="D25" s="149"/>
      <c r="E25" s="150"/>
      <c r="F25" s="117">
        <f>F11+F19+F24</f>
        <v>1705</v>
      </c>
      <c r="G25" s="118"/>
      <c r="H25" s="10">
        <f t="shared" ref="H25:T25" si="3">H11+H19+H24</f>
        <v>65.240000000000009</v>
      </c>
      <c r="I25" s="10">
        <f t="shared" si="3"/>
        <v>65.180000000000007</v>
      </c>
      <c r="J25" s="10">
        <f t="shared" si="3"/>
        <v>215.76</v>
      </c>
      <c r="K25" s="10">
        <f t="shared" si="3"/>
        <v>280.23</v>
      </c>
      <c r="L25" s="10">
        <f t="shared" si="3"/>
        <v>6</v>
      </c>
      <c r="M25" s="10">
        <f t="shared" si="3"/>
        <v>0.68099999999999994</v>
      </c>
      <c r="N25" s="10">
        <f t="shared" si="3"/>
        <v>0.89000000000000012</v>
      </c>
      <c r="O25" s="10">
        <f t="shared" si="3"/>
        <v>23.32</v>
      </c>
      <c r="P25" s="10">
        <f t="shared" si="3"/>
        <v>587.87</v>
      </c>
      <c r="Q25" s="10">
        <f t="shared" si="3"/>
        <v>278.85000000000002</v>
      </c>
      <c r="R25" s="12">
        <f t="shared" si="3"/>
        <v>965.56</v>
      </c>
      <c r="S25" s="12">
        <f t="shared" si="3"/>
        <v>26.49</v>
      </c>
      <c r="T25" s="31">
        <f t="shared" si="3"/>
        <v>1863</v>
      </c>
    </row>
  </sheetData>
  <mergeCells count="49">
    <mergeCell ref="F6:G6"/>
    <mergeCell ref="F14:G14"/>
    <mergeCell ref="F23:G23"/>
    <mergeCell ref="F24:G24"/>
    <mergeCell ref="F25:G25"/>
    <mergeCell ref="F10:G10"/>
    <mergeCell ref="F13:G13"/>
    <mergeCell ref="F15:G15"/>
    <mergeCell ref="F11:G11"/>
    <mergeCell ref="F19:G19"/>
    <mergeCell ref="F22:G22"/>
    <mergeCell ref="B24:E24"/>
    <mergeCell ref="B25:E25"/>
    <mergeCell ref="B21:E21"/>
    <mergeCell ref="B23:E23"/>
    <mergeCell ref="B16:E16"/>
    <mergeCell ref="B17:E17"/>
    <mergeCell ref="B18:E18"/>
    <mergeCell ref="B19:E19"/>
    <mergeCell ref="B20:T20"/>
    <mergeCell ref="F16:G16"/>
    <mergeCell ref="F17:G17"/>
    <mergeCell ref="F18:G18"/>
    <mergeCell ref="F21:G21"/>
    <mergeCell ref="B22:D22"/>
    <mergeCell ref="B15:E15"/>
    <mergeCell ref="B4:E4"/>
    <mergeCell ref="B5:T5"/>
    <mergeCell ref="B6:E6"/>
    <mergeCell ref="B7:E7"/>
    <mergeCell ref="B8:E8"/>
    <mergeCell ref="B9:E9"/>
    <mergeCell ref="B10:E10"/>
    <mergeCell ref="B11:E11"/>
    <mergeCell ref="B12:T12"/>
    <mergeCell ref="B13:E13"/>
    <mergeCell ref="B14:E14"/>
    <mergeCell ref="F4:G4"/>
    <mergeCell ref="F7:G7"/>
    <mergeCell ref="F8:G8"/>
    <mergeCell ref="F9:G9"/>
    <mergeCell ref="B1:T1"/>
    <mergeCell ref="A2:A3"/>
    <mergeCell ref="B2:E3"/>
    <mergeCell ref="H2:J2"/>
    <mergeCell ref="K2:O2"/>
    <mergeCell ref="P2:S2"/>
    <mergeCell ref="T2:T3"/>
    <mergeCell ref="F2:G3"/>
  </mergeCells>
  <pageMargins left="0.11811023622047245" right="0.11811023622047245" top="0.35433070866141736" bottom="0.35433070866141736" header="0.31496062992125984" footer="0.31496062992125984"/>
  <pageSetup paperSize="9" scale="9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23"/>
  <sheetViews>
    <sheetView showWhiteSpace="0" view="pageLayout" topLeftCell="A4" workbookViewId="0">
      <selection activeCell="G7" sqref="G7:S7"/>
    </sheetView>
  </sheetViews>
  <sheetFormatPr defaultRowHeight="14.4"/>
  <cols>
    <col min="1" max="1" width="7.109375" customWidth="1"/>
    <col min="4" max="4" width="19.44140625" customWidth="1"/>
    <col min="5" max="5" width="7.5546875" customWidth="1"/>
    <col min="6" max="6" width="4.8867187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7.6640625" customWidth="1"/>
  </cols>
  <sheetData>
    <row r="1" spans="1:20" ht="19.5" customHeight="1" thickBot="1">
      <c r="B1" s="69" t="s">
        <v>80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0" ht="15" customHeight="1">
      <c r="A2" s="70" t="s">
        <v>28</v>
      </c>
      <c r="B2" s="72" t="s">
        <v>0</v>
      </c>
      <c r="C2" s="72"/>
      <c r="D2" s="73"/>
      <c r="E2" s="81" t="s">
        <v>1</v>
      </c>
      <c r="F2" s="82"/>
      <c r="G2" s="76" t="s">
        <v>2</v>
      </c>
      <c r="H2" s="77"/>
      <c r="I2" s="78"/>
      <c r="J2" s="76" t="s">
        <v>3</v>
      </c>
      <c r="K2" s="77"/>
      <c r="L2" s="77"/>
      <c r="M2" s="77"/>
      <c r="N2" s="78"/>
      <c r="O2" s="76" t="s">
        <v>11</v>
      </c>
      <c r="P2" s="77"/>
      <c r="Q2" s="77"/>
      <c r="R2" s="78"/>
      <c r="S2" s="79" t="s">
        <v>21</v>
      </c>
    </row>
    <row r="3" spans="1:20" ht="28.5" customHeight="1" thickBot="1">
      <c r="A3" s="71"/>
      <c r="B3" s="74"/>
      <c r="C3" s="74"/>
      <c r="D3" s="75"/>
      <c r="E3" s="83"/>
      <c r="F3" s="84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80"/>
    </row>
    <row r="4" spans="1:20" ht="15" thickBot="1">
      <c r="A4" s="20"/>
      <c r="B4" s="85">
        <v>1</v>
      </c>
      <c r="C4" s="85"/>
      <c r="D4" s="86"/>
      <c r="E4" s="92">
        <v>2</v>
      </c>
      <c r="F4" s="93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0" ht="33.6" customHeight="1">
      <c r="A6" s="20">
        <v>311</v>
      </c>
      <c r="B6" s="138" t="s">
        <v>51</v>
      </c>
      <c r="C6" s="139"/>
      <c r="D6" s="140"/>
      <c r="E6" s="97">
        <v>235</v>
      </c>
      <c r="F6" s="98"/>
      <c r="G6" s="15">
        <v>7.1</v>
      </c>
      <c r="H6" s="15">
        <v>9.8000000000000007</v>
      </c>
      <c r="I6" s="15">
        <v>37.299999999999997</v>
      </c>
      <c r="J6" s="15">
        <v>71.61</v>
      </c>
      <c r="K6" s="15">
        <v>0.32</v>
      </c>
      <c r="L6" s="15">
        <v>0.11</v>
      </c>
      <c r="M6" s="15">
        <v>0.16</v>
      </c>
      <c r="N6" s="15">
        <v>0.25</v>
      </c>
      <c r="O6" s="15">
        <v>141.41999999999999</v>
      </c>
      <c r="P6" s="15">
        <v>40.450000000000003</v>
      </c>
      <c r="Q6" s="15">
        <v>163.21</v>
      </c>
      <c r="R6" s="15">
        <v>0.9</v>
      </c>
      <c r="S6" s="15">
        <v>267</v>
      </c>
    </row>
    <row r="7" spans="1:20" ht="31.5" customHeight="1">
      <c r="A7" s="20" t="s">
        <v>29</v>
      </c>
      <c r="B7" s="64" t="s">
        <v>129</v>
      </c>
      <c r="C7" s="65"/>
      <c r="D7" s="66"/>
      <c r="E7" s="67">
        <v>40</v>
      </c>
      <c r="F7" s="68"/>
      <c r="G7" s="13">
        <v>3.84</v>
      </c>
      <c r="H7" s="13">
        <v>10.08</v>
      </c>
      <c r="I7" s="13">
        <v>41.1</v>
      </c>
      <c r="J7" s="13">
        <v>0</v>
      </c>
      <c r="K7" s="13">
        <v>0</v>
      </c>
      <c r="L7" s="13">
        <v>0.06</v>
      </c>
      <c r="M7" s="13">
        <v>0.02</v>
      </c>
      <c r="N7" s="13">
        <v>0</v>
      </c>
      <c r="O7" s="13">
        <v>13.8</v>
      </c>
      <c r="P7" s="13">
        <v>0</v>
      </c>
      <c r="Q7" s="13">
        <v>0</v>
      </c>
      <c r="R7" s="13">
        <v>0.48</v>
      </c>
      <c r="S7" s="13">
        <v>262</v>
      </c>
    </row>
    <row r="8" spans="1:20" s="24" customFormat="1" ht="15.75" customHeight="1" thickBot="1">
      <c r="A8" s="25" t="s">
        <v>29</v>
      </c>
      <c r="B8" s="99" t="s">
        <v>23</v>
      </c>
      <c r="C8" s="99"/>
      <c r="D8" s="100"/>
      <c r="E8" s="114">
        <v>50</v>
      </c>
      <c r="F8" s="115"/>
      <c r="G8" s="10">
        <v>3.8</v>
      </c>
      <c r="H8" s="10">
        <v>0.45</v>
      </c>
      <c r="I8" s="10">
        <v>24.8</v>
      </c>
      <c r="J8" s="10">
        <v>0</v>
      </c>
      <c r="K8" s="10">
        <v>0.77</v>
      </c>
      <c r="L8" s="10">
        <v>0.08</v>
      </c>
      <c r="M8" s="10">
        <v>0</v>
      </c>
      <c r="N8" s="10">
        <v>0</v>
      </c>
      <c r="O8" s="10">
        <v>13</v>
      </c>
      <c r="P8" s="10">
        <v>17.5</v>
      </c>
      <c r="Q8" s="10">
        <v>41.5</v>
      </c>
      <c r="R8" s="10">
        <v>0.8</v>
      </c>
      <c r="S8" s="10">
        <v>117</v>
      </c>
    </row>
    <row r="9" spans="1:20" ht="15.6">
      <c r="A9" s="20">
        <v>629</v>
      </c>
      <c r="B9" s="99" t="s">
        <v>24</v>
      </c>
      <c r="C9" s="99"/>
      <c r="D9" s="100"/>
      <c r="E9" s="67">
        <v>215</v>
      </c>
      <c r="F9" s="68"/>
      <c r="G9" s="4">
        <v>0.01</v>
      </c>
      <c r="H9" s="4">
        <v>0</v>
      </c>
      <c r="I9" s="5">
        <v>13.8</v>
      </c>
      <c r="J9" s="5">
        <v>0</v>
      </c>
      <c r="K9" s="5">
        <v>0.01</v>
      </c>
      <c r="L9" s="5">
        <v>0</v>
      </c>
      <c r="M9" s="5">
        <v>0</v>
      </c>
      <c r="N9" s="5">
        <v>1.1200000000000001</v>
      </c>
      <c r="O9" s="5">
        <v>2.86</v>
      </c>
      <c r="P9" s="5">
        <v>0.73</v>
      </c>
      <c r="Q9" s="5">
        <v>1.34</v>
      </c>
      <c r="R9" s="5">
        <v>0.08</v>
      </c>
      <c r="S9" s="5">
        <v>55</v>
      </c>
    </row>
    <row r="10" spans="1:20" ht="16.2" thickBot="1">
      <c r="A10" s="20"/>
      <c r="B10" s="101" t="s">
        <v>17</v>
      </c>
      <c r="C10" s="101"/>
      <c r="D10" s="102"/>
      <c r="E10" s="117">
        <f>SUM(E6:F9)</f>
        <v>540</v>
      </c>
      <c r="F10" s="118"/>
      <c r="G10" s="13">
        <f t="shared" ref="G10:S10" si="0">SUM(G6:G9)</f>
        <v>14.749999999999998</v>
      </c>
      <c r="H10" s="13">
        <f t="shared" si="0"/>
        <v>20.330000000000002</v>
      </c>
      <c r="I10" s="13">
        <f t="shared" si="0"/>
        <v>117</v>
      </c>
      <c r="J10" s="13">
        <f t="shared" si="0"/>
        <v>71.61</v>
      </c>
      <c r="K10" s="13">
        <f t="shared" si="0"/>
        <v>1.1000000000000001</v>
      </c>
      <c r="L10" s="13">
        <f t="shared" si="0"/>
        <v>0.25</v>
      </c>
      <c r="M10" s="13">
        <f t="shared" si="0"/>
        <v>0.18</v>
      </c>
      <c r="N10" s="13">
        <f t="shared" si="0"/>
        <v>1.37</v>
      </c>
      <c r="O10" s="13">
        <f t="shared" si="0"/>
        <v>171.08</v>
      </c>
      <c r="P10" s="13">
        <f t="shared" si="0"/>
        <v>58.68</v>
      </c>
      <c r="Q10" s="13">
        <f t="shared" si="0"/>
        <v>206.05</v>
      </c>
      <c r="R10" s="16">
        <f t="shared" si="0"/>
        <v>2.2599999999999998</v>
      </c>
      <c r="S10" s="9">
        <f t="shared" si="0"/>
        <v>701</v>
      </c>
    </row>
    <row r="11" spans="1:20" ht="18.7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103"/>
    </row>
    <row r="12" spans="1:20" ht="15.6">
      <c r="A12" s="21" t="s">
        <v>29</v>
      </c>
      <c r="B12" s="131" t="s">
        <v>90</v>
      </c>
      <c r="C12" s="132"/>
      <c r="D12" s="133"/>
      <c r="E12" s="97">
        <v>60</v>
      </c>
      <c r="F12" s="98"/>
      <c r="G12" s="13">
        <v>0.8</v>
      </c>
      <c r="H12" s="13">
        <v>2.8</v>
      </c>
      <c r="I12" s="13">
        <v>4.2</v>
      </c>
      <c r="J12" s="13">
        <v>0</v>
      </c>
      <c r="K12" s="13">
        <v>1.44</v>
      </c>
      <c r="L12" s="13">
        <v>0.02</v>
      </c>
      <c r="M12" s="13">
        <v>0.02</v>
      </c>
      <c r="N12" s="13">
        <v>4.51</v>
      </c>
      <c r="O12" s="13">
        <v>16.27</v>
      </c>
      <c r="P12" s="13">
        <v>8.92</v>
      </c>
      <c r="Q12" s="13">
        <v>15.46</v>
      </c>
      <c r="R12" s="13">
        <v>0.4</v>
      </c>
      <c r="S12" s="13">
        <v>45</v>
      </c>
    </row>
    <row r="13" spans="1:20" ht="30.75" customHeight="1">
      <c r="A13" s="20">
        <v>140</v>
      </c>
      <c r="B13" s="62" t="s">
        <v>105</v>
      </c>
      <c r="C13" s="62"/>
      <c r="D13" s="63"/>
      <c r="E13" s="67">
        <v>200</v>
      </c>
      <c r="F13" s="68"/>
      <c r="G13" s="13">
        <v>5.3</v>
      </c>
      <c r="H13" s="13">
        <v>3.8</v>
      </c>
      <c r="I13" s="13">
        <v>17.75</v>
      </c>
      <c r="J13" s="13">
        <v>11.5</v>
      </c>
      <c r="K13" s="13">
        <v>0.27</v>
      </c>
      <c r="L13" s="13">
        <v>0.08</v>
      </c>
      <c r="M13" s="13">
        <v>0.06</v>
      </c>
      <c r="N13" s="13">
        <v>5.36</v>
      </c>
      <c r="O13" s="13">
        <v>13.2</v>
      </c>
      <c r="P13" s="13">
        <v>20.3</v>
      </c>
      <c r="Q13" s="13">
        <v>65.73</v>
      </c>
      <c r="R13" s="13">
        <v>21.83</v>
      </c>
      <c r="S13" s="13">
        <v>117</v>
      </c>
    </row>
    <row r="14" spans="1:20" ht="27.75" customHeight="1">
      <c r="A14" s="20">
        <v>436</v>
      </c>
      <c r="B14" s="65" t="s">
        <v>61</v>
      </c>
      <c r="C14" s="65"/>
      <c r="D14" s="66"/>
      <c r="E14" s="67">
        <v>240</v>
      </c>
      <c r="F14" s="68"/>
      <c r="G14" s="5">
        <v>14</v>
      </c>
      <c r="H14" s="5">
        <v>16.8</v>
      </c>
      <c r="I14" s="5">
        <v>27.1</v>
      </c>
      <c r="J14" s="5">
        <v>0</v>
      </c>
      <c r="K14" s="5">
        <v>3.12</v>
      </c>
      <c r="L14" s="5">
        <v>0.11</v>
      </c>
      <c r="M14" s="5">
        <v>0.13</v>
      </c>
      <c r="N14" s="5">
        <v>2.86</v>
      </c>
      <c r="O14" s="5">
        <v>22.26</v>
      </c>
      <c r="P14" s="5">
        <v>44.17</v>
      </c>
      <c r="Q14" s="5">
        <v>201.54</v>
      </c>
      <c r="R14" s="5">
        <v>3</v>
      </c>
      <c r="S14" s="5">
        <v>318</v>
      </c>
      <c r="T14" s="45"/>
    </row>
    <row r="15" spans="1:20" ht="21.75" customHeight="1">
      <c r="A15" s="20">
        <v>648</v>
      </c>
      <c r="B15" s="62" t="s">
        <v>27</v>
      </c>
      <c r="C15" s="62"/>
      <c r="D15" s="63"/>
      <c r="E15" s="67">
        <v>200</v>
      </c>
      <c r="F15" s="68"/>
      <c r="G15" s="13">
        <v>0</v>
      </c>
      <c r="H15" s="13">
        <v>0</v>
      </c>
      <c r="I15" s="13">
        <v>10</v>
      </c>
      <c r="J15" s="13">
        <v>0</v>
      </c>
      <c r="K15" s="13">
        <v>0</v>
      </c>
      <c r="L15" s="13">
        <v>0</v>
      </c>
      <c r="M15" s="13">
        <v>0</v>
      </c>
      <c r="N15" s="13">
        <v>4</v>
      </c>
      <c r="O15" s="13">
        <v>0.2</v>
      </c>
      <c r="P15" s="13">
        <v>0</v>
      </c>
      <c r="Q15" s="13">
        <v>0</v>
      </c>
      <c r="R15" s="13">
        <v>0.3</v>
      </c>
      <c r="S15" s="13">
        <v>119</v>
      </c>
    </row>
    <row r="16" spans="1:20" s="24" customFormat="1" ht="15.75" customHeight="1">
      <c r="A16" s="25" t="s">
        <v>29</v>
      </c>
      <c r="B16" s="106" t="s">
        <v>30</v>
      </c>
      <c r="C16" s="99"/>
      <c r="D16" s="100"/>
      <c r="E16" s="67">
        <v>30</v>
      </c>
      <c r="F16" s="68"/>
      <c r="G16" s="26">
        <v>1.04</v>
      </c>
      <c r="H16" s="15">
        <v>0.16</v>
      </c>
      <c r="I16" s="15">
        <v>11.56</v>
      </c>
      <c r="J16" s="15">
        <v>0.12</v>
      </c>
      <c r="K16" s="15">
        <v>0.08</v>
      </c>
      <c r="L16" s="15">
        <v>0.03</v>
      </c>
      <c r="M16" s="15">
        <v>0.02</v>
      </c>
      <c r="N16" s="15">
        <v>0</v>
      </c>
      <c r="O16" s="15">
        <v>6.96</v>
      </c>
      <c r="P16" s="15">
        <v>3.71</v>
      </c>
      <c r="Q16" s="15">
        <v>30.83</v>
      </c>
      <c r="R16" s="15">
        <v>0.32</v>
      </c>
      <c r="S16" s="15">
        <v>51</v>
      </c>
      <c r="T16" s="15"/>
    </row>
    <row r="17" spans="1:19" ht="17.25" customHeight="1" thickBot="1">
      <c r="A17" s="21" t="s">
        <v>29</v>
      </c>
      <c r="B17" s="107" t="s">
        <v>23</v>
      </c>
      <c r="C17" s="107"/>
      <c r="D17" s="108"/>
      <c r="E17" s="114">
        <v>50</v>
      </c>
      <c r="F17" s="115"/>
      <c r="G17" s="10">
        <v>3.8</v>
      </c>
      <c r="H17" s="10">
        <v>0.45</v>
      </c>
      <c r="I17" s="10">
        <v>24.8</v>
      </c>
      <c r="J17" s="10">
        <v>0</v>
      </c>
      <c r="K17" s="10">
        <v>0.77</v>
      </c>
      <c r="L17" s="10">
        <v>0.08</v>
      </c>
      <c r="M17" s="10">
        <v>0</v>
      </c>
      <c r="N17" s="10">
        <v>0</v>
      </c>
      <c r="O17" s="10">
        <v>13</v>
      </c>
      <c r="P17" s="10">
        <v>17.5</v>
      </c>
      <c r="Q17" s="10">
        <v>41.5</v>
      </c>
      <c r="R17" s="10">
        <v>0.8</v>
      </c>
      <c r="S17" s="10">
        <v>117</v>
      </c>
    </row>
    <row r="18" spans="1:19" ht="21.75" customHeight="1" thickBot="1">
      <c r="A18" s="20"/>
      <c r="B18" s="109" t="s">
        <v>17</v>
      </c>
      <c r="C18" s="109"/>
      <c r="D18" s="110"/>
      <c r="E18" s="116">
        <f>SUM(E12:F17)</f>
        <v>780</v>
      </c>
      <c r="F18" s="88"/>
      <c r="G18" s="34">
        <f t="shared" ref="G18:S18" si="1">SUM(G12:G17)</f>
        <v>24.94</v>
      </c>
      <c r="H18" s="34">
        <f t="shared" si="1"/>
        <v>24.009999999999998</v>
      </c>
      <c r="I18" s="15">
        <f t="shared" si="1"/>
        <v>95.41</v>
      </c>
      <c r="J18" s="34">
        <f t="shared" si="1"/>
        <v>11.62</v>
      </c>
      <c r="K18" s="34">
        <f t="shared" si="1"/>
        <v>5.68</v>
      </c>
      <c r="L18" s="34">
        <f t="shared" si="1"/>
        <v>0.32</v>
      </c>
      <c r="M18" s="34">
        <f t="shared" si="1"/>
        <v>0.23</v>
      </c>
      <c r="N18" s="34">
        <f t="shared" si="1"/>
        <v>16.73</v>
      </c>
      <c r="O18" s="34">
        <f t="shared" si="1"/>
        <v>71.890000000000015</v>
      </c>
      <c r="P18" s="34">
        <f t="shared" si="1"/>
        <v>94.6</v>
      </c>
      <c r="Q18" s="34">
        <f t="shared" si="1"/>
        <v>355.06</v>
      </c>
      <c r="R18" s="34">
        <f t="shared" si="1"/>
        <v>26.65</v>
      </c>
      <c r="S18" s="35">
        <f t="shared" si="1"/>
        <v>767</v>
      </c>
    </row>
    <row r="19" spans="1:19" ht="15" customHeight="1" thickBot="1">
      <c r="A19" s="33"/>
      <c r="B19" s="111" t="s">
        <v>37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103"/>
    </row>
    <row r="20" spans="1:19" ht="15.75" customHeight="1" thickBot="1">
      <c r="A20" s="21" t="s">
        <v>29</v>
      </c>
      <c r="B20" s="62" t="s">
        <v>59</v>
      </c>
      <c r="C20" s="62"/>
      <c r="D20" s="63"/>
      <c r="E20" s="97">
        <v>200</v>
      </c>
      <c r="F20" s="98"/>
      <c r="G20" s="14">
        <v>5.5</v>
      </c>
      <c r="H20" s="14">
        <v>5.6</v>
      </c>
      <c r="I20" s="14">
        <v>16.399999999999999</v>
      </c>
      <c r="J20" s="14">
        <v>24</v>
      </c>
      <c r="K20" s="14">
        <v>0</v>
      </c>
      <c r="L20" s="14">
        <v>0.04</v>
      </c>
      <c r="M20" s="14">
        <v>0.27</v>
      </c>
      <c r="N20" s="14">
        <v>0.56000000000000005</v>
      </c>
      <c r="O20" s="14">
        <v>211.46</v>
      </c>
      <c r="P20" s="14">
        <v>24.36</v>
      </c>
      <c r="Q20" s="14">
        <v>165.3</v>
      </c>
      <c r="R20" s="14">
        <v>0.2</v>
      </c>
      <c r="S20" s="14">
        <v>140</v>
      </c>
    </row>
    <row r="21" spans="1:19" ht="19.5" customHeight="1">
      <c r="A21" s="23" t="s">
        <v>29</v>
      </c>
      <c r="B21" s="99" t="s">
        <v>130</v>
      </c>
      <c r="C21" s="99"/>
      <c r="D21" s="100"/>
      <c r="E21" s="97">
        <v>100</v>
      </c>
      <c r="F21" s="98"/>
      <c r="G21" s="5">
        <v>7.4</v>
      </c>
      <c r="H21" s="5">
        <v>7.6</v>
      </c>
      <c r="I21" s="5">
        <v>47.8</v>
      </c>
      <c r="J21" s="5">
        <v>28.72</v>
      </c>
      <c r="K21" s="5">
        <v>1.08</v>
      </c>
      <c r="L21" s="5">
        <v>0.06</v>
      </c>
      <c r="M21" s="5">
        <v>0.06</v>
      </c>
      <c r="N21" s="5">
        <v>0.02</v>
      </c>
      <c r="O21" s="5">
        <v>24.36</v>
      </c>
      <c r="P21" s="5">
        <v>10.34</v>
      </c>
      <c r="Q21" s="5">
        <v>69.86</v>
      </c>
      <c r="R21" s="11">
        <v>0.86</v>
      </c>
      <c r="S21" s="5">
        <v>290</v>
      </c>
    </row>
    <row r="22" spans="1:19" ht="15.6">
      <c r="A22" s="20"/>
      <c r="B22" s="104" t="s">
        <v>17</v>
      </c>
      <c r="C22" s="104"/>
      <c r="D22" s="105"/>
      <c r="E22" s="112">
        <f>SUM(E20:F21)</f>
        <v>300</v>
      </c>
      <c r="F22" s="113"/>
      <c r="G22" s="17">
        <f t="shared" ref="G22:S22" si="2">SUM(G20:G21)</f>
        <v>12.9</v>
      </c>
      <c r="H22" s="17">
        <f t="shared" si="2"/>
        <v>13.2</v>
      </c>
      <c r="I22" s="14">
        <f t="shared" si="2"/>
        <v>64.199999999999989</v>
      </c>
      <c r="J22" s="17">
        <f t="shared" si="2"/>
        <v>52.72</v>
      </c>
      <c r="K22" s="17">
        <f t="shared" si="2"/>
        <v>1.08</v>
      </c>
      <c r="L22" s="17">
        <f t="shared" si="2"/>
        <v>0.1</v>
      </c>
      <c r="M22" s="17">
        <f t="shared" si="2"/>
        <v>0.33</v>
      </c>
      <c r="N22" s="17">
        <f t="shared" si="2"/>
        <v>0.58000000000000007</v>
      </c>
      <c r="O22" s="17">
        <f t="shared" si="2"/>
        <v>235.82</v>
      </c>
      <c r="P22" s="17">
        <f t="shared" si="2"/>
        <v>34.700000000000003</v>
      </c>
      <c r="Q22" s="17">
        <f t="shared" si="2"/>
        <v>235.16000000000003</v>
      </c>
      <c r="R22" s="17">
        <f t="shared" si="2"/>
        <v>1.06</v>
      </c>
      <c r="S22" s="19">
        <f t="shared" si="2"/>
        <v>430</v>
      </c>
    </row>
    <row r="23" spans="1:19" ht="15.6">
      <c r="A23" s="20"/>
      <c r="B23" s="104" t="s">
        <v>31</v>
      </c>
      <c r="C23" s="104"/>
      <c r="D23" s="105"/>
      <c r="E23" s="112">
        <f>E10+E18+E22</f>
        <v>1620</v>
      </c>
      <c r="F23" s="113"/>
      <c r="G23" s="17">
        <f t="shared" ref="G23:S23" si="3">G10+G18+G22</f>
        <v>52.589999999999996</v>
      </c>
      <c r="H23" s="17">
        <f t="shared" si="3"/>
        <v>57.540000000000006</v>
      </c>
      <c r="I23" s="17">
        <f t="shared" si="3"/>
        <v>276.61</v>
      </c>
      <c r="J23" s="17">
        <f t="shared" si="3"/>
        <v>135.94999999999999</v>
      </c>
      <c r="K23" s="17">
        <f t="shared" si="3"/>
        <v>7.8599999999999994</v>
      </c>
      <c r="L23" s="17">
        <f t="shared" si="3"/>
        <v>0.67</v>
      </c>
      <c r="M23" s="17">
        <f t="shared" si="3"/>
        <v>0.74</v>
      </c>
      <c r="N23" s="17">
        <f t="shared" si="3"/>
        <v>18.68</v>
      </c>
      <c r="O23" s="17">
        <f t="shared" si="3"/>
        <v>478.79</v>
      </c>
      <c r="P23" s="17">
        <f t="shared" si="3"/>
        <v>187.98000000000002</v>
      </c>
      <c r="Q23" s="37">
        <f t="shared" si="3"/>
        <v>796.27</v>
      </c>
      <c r="R23" s="37">
        <f t="shared" si="3"/>
        <v>29.969999999999995</v>
      </c>
      <c r="S23" s="36">
        <f t="shared" si="3"/>
        <v>1898</v>
      </c>
    </row>
  </sheetData>
  <mergeCells count="45">
    <mergeCell ref="B15:D15"/>
    <mergeCell ref="B16:D16"/>
    <mergeCell ref="B17:D17"/>
    <mergeCell ref="B18:D18"/>
    <mergeCell ref="E15:F15"/>
    <mergeCell ref="E16:F16"/>
    <mergeCell ref="E17:F17"/>
    <mergeCell ref="B9:D9"/>
    <mergeCell ref="B10:D10"/>
    <mergeCell ref="B11:S11"/>
    <mergeCell ref="B13:D13"/>
    <mergeCell ref="B14:D14"/>
    <mergeCell ref="E10:F10"/>
    <mergeCell ref="E9:F9"/>
    <mergeCell ref="E12:F12"/>
    <mergeCell ref="E14:F14"/>
    <mergeCell ref="B12:D12"/>
    <mergeCell ref="E13:F13"/>
    <mergeCell ref="B4:D4"/>
    <mergeCell ref="B5:S5"/>
    <mergeCell ref="B6:D6"/>
    <mergeCell ref="B7:D7"/>
    <mergeCell ref="B8:D8"/>
    <mergeCell ref="E4:F4"/>
    <mergeCell ref="E6:F6"/>
    <mergeCell ref="E8:F8"/>
    <mergeCell ref="E7:F7"/>
    <mergeCell ref="B1:S1"/>
    <mergeCell ref="A2:A3"/>
    <mergeCell ref="B2:D3"/>
    <mergeCell ref="G2:I2"/>
    <mergeCell ref="J2:N2"/>
    <mergeCell ref="O2:R2"/>
    <mergeCell ref="S2:S3"/>
    <mergeCell ref="E2:F3"/>
    <mergeCell ref="E20:F20"/>
    <mergeCell ref="E21:F21"/>
    <mergeCell ref="E22:F22"/>
    <mergeCell ref="E23:F23"/>
    <mergeCell ref="E18:F18"/>
    <mergeCell ref="B19:S19"/>
    <mergeCell ref="B22:D22"/>
    <mergeCell ref="B23:D23"/>
    <mergeCell ref="B20:D20"/>
    <mergeCell ref="B21:D21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24"/>
  <sheetViews>
    <sheetView view="pageLayout" workbookViewId="0">
      <selection activeCell="B15" sqref="B15:E15"/>
    </sheetView>
  </sheetViews>
  <sheetFormatPr defaultRowHeight="14.4"/>
  <cols>
    <col min="1" max="1" width="7.88671875" customWidth="1"/>
    <col min="4" max="4" width="10.6640625" customWidth="1"/>
    <col min="5" max="5" width="4.44140625" customWidth="1"/>
    <col min="6" max="6" width="8.5546875" customWidth="1"/>
    <col min="7" max="7" width="6.88671875" customWidth="1"/>
    <col min="8" max="9" width="7.6640625" customWidth="1"/>
    <col min="10" max="10" width="9" customWidth="1"/>
    <col min="11" max="11" width="8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7.6640625" customWidth="1"/>
    <col min="19" max="19" width="5.44140625" customWidth="1"/>
    <col min="20" max="20" width="8.44140625" customWidth="1"/>
  </cols>
  <sheetData>
    <row r="1" spans="1:20" ht="19.5" customHeight="1" thickBot="1">
      <c r="B1" s="69" t="s">
        <v>131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5" customHeight="1">
      <c r="A2" s="156" t="s">
        <v>28</v>
      </c>
      <c r="B2" s="72" t="s">
        <v>0</v>
      </c>
      <c r="C2" s="72"/>
      <c r="D2" s="72"/>
      <c r="E2" s="73"/>
      <c r="F2" s="81" t="s">
        <v>1</v>
      </c>
      <c r="G2" s="82"/>
      <c r="H2" s="76" t="s">
        <v>2</v>
      </c>
      <c r="I2" s="77"/>
      <c r="J2" s="78"/>
      <c r="K2" s="76" t="s">
        <v>3</v>
      </c>
      <c r="L2" s="77"/>
      <c r="M2" s="77"/>
      <c r="N2" s="77"/>
      <c r="O2" s="78"/>
      <c r="P2" s="76" t="s">
        <v>11</v>
      </c>
      <c r="Q2" s="77"/>
      <c r="R2" s="77"/>
      <c r="S2" s="78"/>
      <c r="T2" s="154" t="s">
        <v>21</v>
      </c>
    </row>
    <row r="3" spans="1:20" ht="22.5" customHeight="1" thickBot="1">
      <c r="A3" s="157"/>
      <c r="B3" s="74"/>
      <c r="C3" s="74"/>
      <c r="D3" s="74"/>
      <c r="E3" s="75"/>
      <c r="F3" s="83"/>
      <c r="G3" s="84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55"/>
    </row>
    <row r="4" spans="1:20" ht="15" thickBot="1">
      <c r="A4" s="20"/>
      <c r="B4" s="85">
        <v>1</v>
      </c>
      <c r="C4" s="85"/>
      <c r="D4" s="85"/>
      <c r="E4" s="86"/>
      <c r="F4" s="50"/>
      <c r="G4" s="1">
        <v>2</v>
      </c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</row>
    <row r="6" spans="1:20" ht="30.75" customHeight="1">
      <c r="A6" s="20">
        <v>297</v>
      </c>
      <c r="B6" s="121" t="s">
        <v>57</v>
      </c>
      <c r="C6" s="143"/>
      <c r="D6" s="143"/>
      <c r="E6" s="144"/>
      <c r="F6" s="97">
        <v>155</v>
      </c>
      <c r="G6" s="98"/>
      <c r="H6" s="13">
        <v>7.1</v>
      </c>
      <c r="I6" s="13">
        <v>5.8</v>
      </c>
      <c r="J6" s="13">
        <v>28.6</v>
      </c>
      <c r="K6" s="13">
        <v>29.5</v>
      </c>
      <c r="L6" s="13">
        <v>0.97</v>
      </c>
      <c r="M6" s="13">
        <v>0.15</v>
      </c>
      <c r="N6" s="13">
        <v>0.11</v>
      </c>
      <c r="O6" s="13">
        <v>0.85</v>
      </c>
      <c r="P6" s="13">
        <v>53</v>
      </c>
      <c r="Q6" s="13">
        <v>131</v>
      </c>
      <c r="R6" s="13">
        <v>186.04</v>
      </c>
      <c r="S6" s="13">
        <v>3.97</v>
      </c>
      <c r="T6" s="13">
        <v>198</v>
      </c>
    </row>
    <row r="7" spans="1:20" ht="27.75" customHeight="1">
      <c r="A7" s="21">
        <v>205</v>
      </c>
      <c r="B7" s="64" t="s">
        <v>132</v>
      </c>
      <c r="C7" s="65"/>
      <c r="D7" s="65"/>
      <c r="E7" s="66"/>
      <c r="F7" s="67">
        <v>90</v>
      </c>
      <c r="G7" s="68"/>
      <c r="H7" s="5">
        <v>20</v>
      </c>
      <c r="I7" s="5">
        <v>24</v>
      </c>
      <c r="J7" s="6">
        <v>12</v>
      </c>
      <c r="K7" s="5">
        <v>54</v>
      </c>
      <c r="L7" s="5">
        <v>1</v>
      </c>
      <c r="M7" s="5">
        <v>0.08</v>
      </c>
      <c r="N7" s="5">
        <v>0.15</v>
      </c>
      <c r="O7" s="5">
        <v>0.7</v>
      </c>
      <c r="P7" s="5">
        <v>26</v>
      </c>
      <c r="Q7" s="5">
        <v>27</v>
      </c>
      <c r="R7" s="5">
        <v>187</v>
      </c>
      <c r="S7" s="5">
        <v>2.2999999999999998</v>
      </c>
      <c r="T7" s="5">
        <v>339</v>
      </c>
    </row>
    <row r="8" spans="1:20" ht="21" customHeight="1">
      <c r="A8" s="20">
        <v>693</v>
      </c>
      <c r="B8" s="64" t="s">
        <v>35</v>
      </c>
      <c r="C8" s="159"/>
      <c r="D8" s="159"/>
      <c r="E8" s="160"/>
      <c r="F8" s="67">
        <v>215</v>
      </c>
      <c r="G8" s="68"/>
      <c r="H8" s="5">
        <v>3.6</v>
      </c>
      <c r="I8" s="5">
        <v>3.6</v>
      </c>
      <c r="J8" s="5">
        <v>22.8</v>
      </c>
      <c r="K8" s="5">
        <v>18</v>
      </c>
      <c r="L8" s="5">
        <v>0.11</v>
      </c>
      <c r="M8" s="5">
        <v>0.03</v>
      </c>
      <c r="N8" s="5">
        <v>0.13</v>
      </c>
      <c r="O8" s="5">
        <v>0.52</v>
      </c>
      <c r="P8" s="5">
        <v>110.63</v>
      </c>
      <c r="Q8" s="5">
        <v>26.97</v>
      </c>
      <c r="R8" s="5">
        <v>101.09</v>
      </c>
      <c r="S8" s="5">
        <v>0.9</v>
      </c>
      <c r="T8" s="5">
        <v>135</v>
      </c>
    </row>
    <row r="9" spans="1:20" ht="20.25" customHeight="1">
      <c r="A9" s="21" t="s">
        <v>29</v>
      </c>
      <c r="B9" s="64" t="s">
        <v>23</v>
      </c>
      <c r="C9" s="65"/>
      <c r="D9" s="65"/>
      <c r="E9" s="66"/>
      <c r="F9" s="67">
        <v>50</v>
      </c>
      <c r="G9" s="68"/>
      <c r="H9" s="5">
        <v>3.8</v>
      </c>
      <c r="I9" s="5">
        <v>0.45</v>
      </c>
      <c r="J9" s="5">
        <v>24.8</v>
      </c>
      <c r="K9" s="5">
        <v>0</v>
      </c>
      <c r="L9" s="5">
        <v>0.77</v>
      </c>
      <c r="M9" s="5">
        <v>0.08</v>
      </c>
      <c r="N9" s="5">
        <v>0</v>
      </c>
      <c r="O9" s="5">
        <v>0</v>
      </c>
      <c r="P9" s="5">
        <v>13</v>
      </c>
      <c r="Q9" s="5">
        <v>17.5</v>
      </c>
      <c r="R9" s="5">
        <v>41.5</v>
      </c>
      <c r="S9" s="5">
        <v>0.8</v>
      </c>
      <c r="T9" s="5">
        <v>117</v>
      </c>
    </row>
    <row r="10" spans="1:20" ht="16.2" thickBot="1">
      <c r="A10" s="20"/>
      <c r="B10" s="101" t="s">
        <v>17</v>
      </c>
      <c r="C10" s="101"/>
      <c r="D10" s="101"/>
      <c r="E10" s="102"/>
      <c r="F10" s="117">
        <f>SUM(F6:G9)</f>
        <v>510</v>
      </c>
      <c r="G10" s="118"/>
      <c r="H10" s="13">
        <f t="shared" ref="H10:T10" si="0">SUM(H6:H9)</f>
        <v>34.5</v>
      </c>
      <c r="I10" s="13">
        <f t="shared" si="0"/>
        <v>33.85</v>
      </c>
      <c r="J10" s="13">
        <f t="shared" si="0"/>
        <v>88.2</v>
      </c>
      <c r="K10" s="13">
        <f t="shared" si="0"/>
        <v>101.5</v>
      </c>
      <c r="L10" s="13">
        <f t="shared" si="0"/>
        <v>2.85</v>
      </c>
      <c r="M10" s="13">
        <f t="shared" si="0"/>
        <v>0.34</v>
      </c>
      <c r="N10" s="13">
        <f t="shared" si="0"/>
        <v>0.39</v>
      </c>
      <c r="O10" s="13">
        <f t="shared" si="0"/>
        <v>2.0699999999999998</v>
      </c>
      <c r="P10" s="13">
        <f t="shared" si="0"/>
        <v>202.63</v>
      </c>
      <c r="Q10" s="13">
        <f t="shared" si="0"/>
        <v>202.47</v>
      </c>
      <c r="R10" s="13">
        <f t="shared" si="0"/>
        <v>515.63</v>
      </c>
      <c r="S10" s="16">
        <f t="shared" si="0"/>
        <v>7.97</v>
      </c>
      <c r="T10" s="9">
        <f t="shared" si="0"/>
        <v>789</v>
      </c>
    </row>
    <row r="11" spans="1:20" ht="16.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103"/>
    </row>
    <row r="12" spans="1:20" s="24" customFormat="1" ht="32.25" customHeight="1">
      <c r="A12" s="25">
        <v>64</v>
      </c>
      <c r="B12" s="138" t="s">
        <v>72</v>
      </c>
      <c r="C12" s="139"/>
      <c r="D12" s="139"/>
      <c r="E12" s="140"/>
      <c r="F12" s="97">
        <v>60</v>
      </c>
      <c r="G12" s="98"/>
      <c r="H12" s="14">
        <v>0.6</v>
      </c>
      <c r="I12" s="14">
        <v>2.7</v>
      </c>
      <c r="J12" s="14">
        <v>8.6999999999999993</v>
      </c>
      <c r="K12" s="14">
        <v>0</v>
      </c>
      <c r="L12" s="14">
        <v>1.56</v>
      </c>
      <c r="M12" s="14">
        <v>0.02</v>
      </c>
      <c r="N12" s="14">
        <v>0.03</v>
      </c>
      <c r="O12" s="14">
        <v>1.03</v>
      </c>
      <c r="P12" s="14">
        <v>12.42</v>
      </c>
      <c r="Q12" s="14">
        <v>17.059999999999999</v>
      </c>
      <c r="R12" s="14">
        <v>24.74</v>
      </c>
      <c r="S12" s="14">
        <v>0.33</v>
      </c>
      <c r="T12" s="14">
        <v>60</v>
      </c>
    </row>
    <row r="13" spans="1:20" ht="30.75" customHeight="1">
      <c r="A13" s="20">
        <v>134</v>
      </c>
      <c r="B13" s="158" t="s">
        <v>149</v>
      </c>
      <c r="C13" s="134"/>
      <c r="D13" s="134"/>
      <c r="E13" s="135"/>
      <c r="F13" s="67">
        <v>200</v>
      </c>
      <c r="G13" s="68"/>
      <c r="H13" s="14">
        <v>2.1</v>
      </c>
      <c r="I13" s="14">
        <v>2.1</v>
      </c>
      <c r="J13" s="14">
        <v>15.5</v>
      </c>
      <c r="K13" s="14">
        <v>8.5</v>
      </c>
      <c r="L13" s="14">
        <v>0.22</v>
      </c>
      <c r="M13" s="14">
        <v>7.0000000000000007E-2</v>
      </c>
      <c r="N13" s="14">
        <v>0.05</v>
      </c>
      <c r="O13" s="14">
        <v>5.6</v>
      </c>
      <c r="P13" s="14">
        <v>12.6</v>
      </c>
      <c r="Q13" s="14">
        <v>19.21</v>
      </c>
      <c r="R13" s="14">
        <v>63.04</v>
      </c>
      <c r="S13" s="14">
        <v>0.73</v>
      </c>
      <c r="T13" s="14">
        <v>101</v>
      </c>
    </row>
    <row r="14" spans="1:20" ht="27.75" customHeight="1">
      <c r="A14" s="20">
        <v>451</v>
      </c>
      <c r="B14" s="65" t="s">
        <v>133</v>
      </c>
      <c r="C14" s="65"/>
      <c r="D14" s="65"/>
      <c r="E14" s="66"/>
      <c r="F14" s="67">
        <v>90</v>
      </c>
      <c r="G14" s="68"/>
      <c r="H14" s="13">
        <v>7.8</v>
      </c>
      <c r="I14" s="13">
        <v>10.4</v>
      </c>
      <c r="J14" s="13">
        <v>9.5</v>
      </c>
      <c r="K14" s="13">
        <v>24.8</v>
      </c>
      <c r="L14" s="13">
        <v>1.65</v>
      </c>
      <c r="M14" s="13">
        <v>0.04</v>
      </c>
      <c r="N14" s="13">
        <v>7.0000000000000007E-2</v>
      </c>
      <c r="O14" s="13">
        <v>1.03</v>
      </c>
      <c r="P14" s="13">
        <v>20.3</v>
      </c>
      <c r="Q14" s="13">
        <v>16.93</v>
      </c>
      <c r="R14" s="13">
        <v>79.2</v>
      </c>
      <c r="S14" s="13">
        <v>0.88</v>
      </c>
      <c r="T14" s="13">
        <v>164</v>
      </c>
    </row>
    <row r="15" spans="1:20" ht="29.25" customHeight="1">
      <c r="A15" s="20">
        <v>297</v>
      </c>
      <c r="B15" s="62" t="s">
        <v>134</v>
      </c>
      <c r="C15" s="62"/>
      <c r="D15" s="62"/>
      <c r="E15" s="63"/>
      <c r="F15" s="67">
        <v>150</v>
      </c>
      <c r="G15" s="68"/>
      <c r="H15" s="13">
        <v>3.4</v>
      </c>
      <c r="I15" s="13">
        <v>3.5</v>
      </c>
      <c r="J15" s="13">
        <v>21.5</v>
      </c>
      <c r="K15" s="13">
        <v>23.6</v>
      </c>
      <c r="L15" s="13">
        <v>0.82</v>
      </c>
      <c r="M15" s="13">
        <v>0.04</v>
      </c>
      <c r="N15" s="13">
        <v>0.04</v>
      </c>
      <c r="O15" s="13">
        <v>0.68</v>
      </c>
      <c r="P15" s="13">
        <v>46.61</v>
      </c>
      <c r="Q15" s="13">
        <v>36.76</v>
      </c>
      <c r="R15" s="13">
        <v>132.80000000000001</v>
      </c>
      <c r="S15" s="13">
        <v>1.05</v>
      </c>
      <c r="T15" s="13">
        <v>167</v>
      </c>
    </row>
    <row r="16" spans="1:20" ht="20.25" customHeight="1">
      <c r="A16" s="21">
        <v>699</v>
      </c>
      <c r="B16" s="99" t="s">
        <v>120</v>
      </c>
      <c r="C16" s="99"/>
      <c r="D16" s="99"/>
      <c r="E16" s="100"/>
      <c r="F16" s="67">
        <v>200</v>
      </c>
      <c r="G16" s="68"/>
      <c r="H16" s="5">
        <v>0.1</v>
      </c>
      <c r="I16" s="5">
        <v>0</v>
      </c>
      <c r="J16" s="5">
        <v>18.899999999999999</v>
      </c>
      <c r="K16" s="5">
        <v>0</v>
      </c>
      <c r="L16" s="5">
        <v>0.02</v>
      </c>
      <c r="M16" s="5">
        <v>0</v>
      </c>
      <c r="N16" s="5">
        <v>0</v>
      </c>
      <c r="O16" s="5">
        <v>2.2999999999999998</v>
      </c>
      <c r="P16" s="5">
        <v>3.43</v>
      </c>
      <c r="Q16" s="5">
        <v>1.1000000000000001</v>
      </c>
      <c r="R16" s="5">
        <v>1.94</v>
      </c>
      <c r="S16" s="5">
        <v>0.08</v>
      </c>
      <c r="T16" s="5">
        <v>73</v>
      </c>
    </row>
    <row r="17" spans="1:20" s="24" customFormat="1" ht="18.75" customHeight="1">
      <c r="A17" s="25" t="s">
        <v>29</v>
      </c>
      <c r="B17" s="106" t="s">
        <v>30</v>
      </c>
      <c r="C17" s="99"/>
      <c r="D17" s="99"/>
      <c r="E17" s="100"/>
      <c r="F17" s="67">
        <v>30</v>
      </c>
      <c r="G17" s="68"/>
      <c r="H17" s="26">
        <v>1.39</v>
      </c>
      <c r="I17" s="15">
        <v>0.22</v>
      </c>
      <c r="J17" s="15">
        <v>15.42</v>
      </c>
      <c r="K17" s="15">
        <v>0.16</v>
      </c>
      <c r="L17" s="15">
        <v>0.1</v>
      </c>
      <c r="M17" s="15">
        <v>0.04</v>
      </c>
      <c r="N17" s="15">
        <v>0.03</v>
      </c>
      <c r="O17" s="13">
        <v>0</v>
      </c>
      <c r="P17" s="13">
        <v>9.2799999999999994</v>
      </c>
      <c r="Q17" s="13">
        <v>4.9400000000000004</v>
      </c>
      <c r="R17" s="13">
        <v>42.11</v>
      </c>
      <c r="S17" s="15">
        <v>0.43</v>
      </c>
      <c r="T17" s="15">
        <v>51</v>
      </c>
    </row>
    <row r="18" spans="1:20" s="24" customFormat="1" ht="18.75" customHeight="1" thickBot="1">
      <c r="A18" s="30" t="s">
        <v>29</v>
      </c>
      <c r="B18" s="151" t="s">
        <v>23</v>
      </c>
      <c r="C18" s="107"/>
      <c r="D18" s="107"/>
      <c r="E18" s="108"/>
      <c r="F18" s="67">
        <v>50</v>
      </c>
      <c r="G18" s="68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117</v>
      </c>
    </row>
    <row r="19" spans="1:20" ht="16.5" customHeight="1" thickBot="1">
      <c r="A19" s="27"/>
      <c r="B19" s="152" t="s">
        <v>17</v>
      </c>
      <c r="C19" s="149"/>
      <c r="D19" s="149"/>
      <c r="E19" s="150"/>
      <c r="F19" s="117">
        <f>SUM(F12:G18)</f>
        <v>780</v>
      </c>
      <c r="G19" s="118"/>
      <c r="H19" s="13">
        <f t="shared" ref="H19:T19" si="1">SUM(H12:H18)</f>
        <v>19.190000000000001</v>
      </c>
      <c r="I19" s="13">
        <f t="shared" si="1"/>
        <v>19.37</v>
      </c>
      <c r="J19" s="13">
        <f t="shared" si="1"/>
        <v>114.32</v>
      </c>
      <c r="K19" s="13">
        <f t="shared" si="1"/>
        <v>57.059999999999995</v>
      </c>
      <c r="L19" s="13">
        <f t="shared" si="1"/>
        <v>5.1399999999999988</v>
      </c>
      <c r="M19" s="13">
        <f t="shared" si="1"/>
        <v>0.29000000000000004</v>
      </c>
      <c r="N19" s="13">
        <f t="shared" si="1"/>
        <v>0.22000000000000003</v>
      </c>
      <c r="O19" s="15">
        <f t="shared" si="1"/>
        <v>10.64</v>
      </c>
      <c r="P19" s="15">
        <f t="shared" si="1"/>
        <v>117.64000000000001</v>
      </c>
      <c r="Q19" s="15">
        <f t="shared" si="1"/>
        <v>113.49999999999999</v>
      </c>
      <c r="R19" s="22">
        <f t="shared" si="1"/>
        <v>385.33000000000004</v>
      </c>
      <c r="S19" s="22">
        <f t="shared" si="1"/>
        <v>4.3000000000000007</v>
      </c>
      <c r="T19" s="32">
        <f t="shared" si="1"/>
        <v>733</v>
      </c>
    </row>
    <row r="20" spans="1:20" ht="15.75" customHeight="1" thickBot="1">
      <c r="A20" s="29"/>
      <c r="B20" s="153" t="s">
        <v>37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1:20" ht="22.5" customHeight="1">
      <c r="A21" s="28" t="s">
        <v>29</v>
      </c>
      <c r="B21" s="134" t="s">
        <v>25</v>
      </c>
      <c r="C21" s="134"/>
      <c r="D21" s="134"/>
      <c r="E21" s="135"/>
      <c r="F21" s="97">
        <v>200</v>
      </c>
      <c r="G21" s="98"/>
      <c r="H21" s="14">
        <v>1</v>
      </c>
      <c r="I21" s="14">
        <v>0.2</v>
      </c>
      <c r="J21" s="14">
        <v>19.8</v>
      </c>
      <c r="K21" s="14">
        <v>0</v>
      </c>
      <c r="L21" s="14">
        <v>0.2</v>
      </c>
      <c r="M21" s="14">
        <v>0.02</v>
      </c>
      <c r="N21" s="14">
        <v>0</v>
      </c>
      <c r="O21" s="14">
        <v>4</v>
      </c>
      <c r="P21" s="14">
        <v>14</v>
      </c>
      <c r="Q21" s="14">
        <v>8</v>
      </c>
      <c r="R21" s="14">
        <v>14</v>
      </c>
      <c r="S21" s="14">
        <v>2.8</v>
      </c>
      <c r="T21" s="14">
        <v>91</v>
      </c>
    </row>
    <row r="22" spans="1:20" ht="22.5" customHeight="1">
      <c r="A22" s="20" t="s">
        <v>29</v>
      </c>
      <c r="B22" s="65" t="s">
        <v>135</v>
      </c>
      <c r="C22" s="65"/>
      <c r="D22" s="65"/>
      <c r="E22" s="66"/>
      <c r="F22" s="67">
        <v>100</v>
      </c>
      <c r="G22" s="68"/>
      <c r="H22" s="5">
        <v>7.4</v>
      </c>
      <c r="I22" s="5">
        <v>7.6</v>
      </c>
      <c r="J22" s="5">
        <v>47.8</v>
      </c>
      <c r="K22" s="5">
        <v>28.72</v>
      </c>
      <c r="L22" s="5">
        <v>1.08</v>
      </c>
      <c r="M22" s="5">
        <v>0.06</v>
      </c>
      <c r="N22" s="5">
        <v>0.06</v>
      </c>
      <c r="O22" s="5">
        <v>0.02</v>
      </c>
      <c r="P22" s="5">
        <v>24.36</v>
      </c>
      <c r="Q22" s="5">
        <v>10.34</v>
      </c>
      <c r="R22" s="5">
        <v>69.86</v>
      </c>
      <c r="S22" s="5">
        <v>0.86</v>
      </c>
      <c r="T22" s="5">
        <v>290</v>
      </c>
    </row>
    <row r="23" spans="1:20" ht="15.6">
      <c r="A23" s="20"/>
      <c r="B23" s="104" t="s">
        <v>17</v>
      </c>
      <c r="C23" s="104"/>
      <c r="D23" s="104"/>
      <c r="E23" s="105"/>
      <c r="F23" s="112">
        <f>SUM(F21:G22)</f>
        <v>300</v>
      </c>
      <c r="G23" s="113"/>
      <c r="H23" s="14">
        <f t="shared" ref="H23:T23" si="2">SUM(H21:H22)</f>
        <v>8.4</v>
      </c>
      <c r="I23" s="14">
        <f t="shared" si="2"/>
        <v>7.8</v>
      </c>
      <c r="J23" s="14">
        <f t="shared" si="2"/>
        <v>67.599999999999994</v>
      </c>
      <c r="K23" s="14">
        <f t="shared" si="2"/>
        <v>28.72</v>
      </c>
      <c r="L23" s="14">
        <f t="shared" si="2"/>
        <v>1.28</v>
      </c>
      <c r="M23" s="14">
        <f t="shared" si="2"/>
        <v>0.08</v>
      </c>
      <c r="N23" s="14">
        <f t="shared" si="2"/>
        <v>0.06</v>
      </c>
      <c r="O23" s="14">
        <f t="shared" si="2"/>
        <v>4.0199999999999996</v>
      </c>
      <c r="P23" s="14">
        <f t="shared" si="2"/>
        <v>38.36</v>
      </c>
      <c r="Q23" s="14">
        <f t="shared" si="2"/>
        <v>18.34</v>
      </c>
      <c r="R23" s="14">
        <f t="shared" si="2"/>
        <v>83.86</v>
      </c>
      <c r="S23" s="40">
        <f t="shared" si="2"/>
        <v>3.6599999999999997</v>
      </c>
      <c r="T23" s="18">
        <f t="shared" si="2"/>
        <v>381</v>
      </c>
    </row>
    <row r="24" spans="1:20" ht="21.75" customHeight="1" thickBot="1">
      <c r="A24" s="20"/>
      <c r="B24" s="149" t="s">
        <v>31</v>
      </c>
      <c r="C24" s="149"/>
      <c r="D24" s="149"/>
      <c r="E24" s="150"/>
      <c r="F24" s="117">
        <f>F10+F19+F23</f>
        <v>1590</v>
      </c>
      <c r="G24" s="118"/>
      <c r="H24" s="10">
        <f t="shared" ref="H24:T24" si="3">H10+H19+H23</f>
        <v>62.089999999999996</v>
      </c>
      <c r="I24" s="10">
        <f t="shared" si="3"/>
        <v>61.019999999999996</v>
      </c>
      <c r="J24" s="10">
        <f t="shared" si="3"/>
        <v>270.12</v>
      </c>
      <c r="K24" s="10">
        <f t="shared" si="3"/>
        <v>187.28</v>
      </c>
      <c r="L24" s="10">
        <f t="shared" si="3"/>
        <v>9.2699999999999978</v>
      </c>
      <c r="M24" s="10">
        <f t="shared" si="3"/>
        <v>0.71000000000000008</v>
      </c>
      <c r="N24" s="10">
        <f t="shared" si="3"/>
        <v>0.67000000000000015</v>
      </c>
      <c r="O24" s="10">
        <f t="shared" si="3"/>
        <v>16.73</v>
      </c>
      <c r="P24" s="10">
        <f t="shared" si="3"/>
        <v>358.63</v>
      </c>
      <c r="Q24" s="10">
        <f t="shared" si="3"/>
        <v>334.30999999999995</v>
      </c>
      <c r="R24" s="12">
        <f t="shared" si="3"/>
        <v>984.82</v>
      </c>
      <c r="S24" s="12">
        <f t="shared" si="3"/>
        <v>15.93</v>
      </c>
      <c r="T24" s="31">
        <f t="shared" si="3"/>
        <v>1903</v>
      </c>
    </row>
  </sheetData>
  <mergeCells count="46">
    <mergeCell ref="B19:E19"/>
    <mergeCell ref="B11:T11"/>
    <mergeCell ref="B12:E12"/>
    <mergeCell ref="B14:E14"/>
    <mergeCell ref="B15:E15"/>
    <mergeCell ref="B17:E17"/>
    <mergeCell ref="B18:E18"/>
    <mergeCell ref="F12:G12"/>
    <mergeCell ref="F13:G13"/>
    <mergeCell ref="F14:G14"/>
    <mergeCell ref="F19:G19"/>
    <mergeCell ref="F15:G15"/>
    <mergeCell ref="F16:G16"/>
    <mergeCell ref="F17:G17"/>
    <mergeCell ref="F18:G18"/>
    <mergeCell ref="B16:E16"/>
    <mergeCell ref="A2:A3"/>
    <mergeCell ref="B13:E13"/>
    <mergeCell ref="B4:E4"/>
    <mergeCell ref="B5:T5"/>
    <mergeCell ref="B6:E6"/>
    <mergeCell ref="B10:E10"/>
    <mergeCell ref="B7:E7"/>
    <mergeCell ref="B8:E8"/>
    <mergeCell ref="F8:G8"/>
    <mergeCell ref="F9:G9"/>
    <mergeCell ref="B9:E9"/>
    <mergeCell ref="F10:G10"/>
    <mergeCell ref="F6:G6"/>
    <mergeCell ref="F7:G7"/>
    <mergeCell ref="B1:T1"/>
    <mergeCell ref="B2:E3"/>
    <mergeCell ref="H2:J2"/>
    <mergeCell ref="K2:O2"/>
    <mergeCell ref="P2:S2"/>
    <mergeCell ref="T2:T3"/>
    <mergeCell ref="F2:G3"/>
    <mergeCell ref="B23:E23"/>
    <mergeCell ref="B24:E24"/>
    <mergeCell ref="B20:T20"/>
    <mergeCell ref="B22:E22"/>
    <mergeCell ref="B21:E21"/>
    <mergeCell ref="F24:G24"/>
    <mergeCell ref="F23:G23"/>
    <mergeCell ref="F21:G21"/>
    <mergeCell ref="F22:G22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1день</vt:lpstr>
      <vt:lpstr>2день</vt:lpstr>
      <vt:lpstr>3 день</vt:lpstr>
      <vt:lpstr>4 день</vt:lpstr>
      <vt:lpstr>5день</vt:lpstr>
      <vt:lpstr>6 день</vt:lpstr>
      <vt:lpstr>7 день</vt:lpstr>
      <vt:lpstr>8 день</vt:lpstr>
      <vt:lpstr>9 день</vt:lpstr>
      <vt:lpstr>10день</vt:lpstr>
      <vt:lpstr> 11день</vt:lpstr>
      <vt:lpstr>12день</vt:lpstr>
      <vt:lpstr>13 день</vt:lpstr>
      <vt:lpstr>14 день</vt:lpstr>
      <vt:lpstr>15 день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2025-04-24T01:42:33Z</dcterms:modified>
</cp:coreProperties>
</file>