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firstSheet="1" activeTab="14"/>
  </bookViews>
  <sheets>
    <sheet name="1 день" sheetId="25" r:id="rId1"/>
    <sheet name="2день" sheetId="23" r:id="rId2"/>
    <sheet name="3 день" sheetId="24" r:id="rId3"/>
    <sheet name="4 день" sheetId="26" r:id="rId4"/>
    <sheet name="5день" sheetId="28" r:id="rId5"/>
    <sheet name="6 день" sheetId="29" r:id="rId6"/>
    <sheet name="7 день" sheetId="27" r:id="rId7"/>
    <sheet name="8 день" sheetId="14" r:id="rId8"/>
    <sheet name="9 день" sheetId="22" r:id="rId9"/>
    <sheet name="10 день" sheetId="17" r:id="rId10"/>
    <sheet name=" 11день" sheetId="31" r:id="rId11"/>
    <sheet name="12день" sheetId="30" r:id="rId12"/>
    <sheet name="13 день" sheetId="33" r:id="rId13"/>
    <sheet name="14 день" sheetId="32" r:id="rId14"/>
    <sheet name="15 день" sheetId="34" r:id="rId15"/>
    <sheet name="Лист2" sheetId="2" r:id="rId16"/>
    <sheet name="Лист3" sheetId="3" r:id="rId17"/>
  </sheets>
  <calcPr calcId="124519"/>
</workbook>
</file>

<file path=xl/calcChain.xml><?xml version="1.0" encoding="utf-8"?>
<calcChain xmlns="http://schemas.openxmlformats.org/spreadsheetml/2006/main">
  <c r="H10" i="34"/>
  <c r="R10" i="14" l="1"/>
  <c r="Q10"/>
  <c r="P10"/>
  <c r="O10"/>
  <c r="N10"/>
  <c r="M10"/>
  <c r="L10"/>
  <c r="K10"/>
  <c r="J10"/>
  <c r="I10"/>
  <c r="H10"/>
  <c r="G10"/>
  <c r="S10"/>
  <c r="E10" l="1"/>
  <c r="G19" i="26"/>
  <c r="E10" i="28" l="1"/>
  <c r="R19" i="26"/>
  <c r="T24" i="34" l="1"/>
  <c r="S24"/>
  <c r="R24"/>
  <c r="Q24"/>
  <c r="P24"/>
  <c r="O24"/>
  <c r="N24"/>
  <c r="M24"/>
  <c r="L24"/>
  <c r="K24"/>
  <c r="J24"/>
  <c r="I24"/>
  <c r="H24"/>
  <c r="F24"/>
  <c r="T19"/>
  <c r="S19"/>
  <c r="R19"/>
  <c r="Q19"/>
  <c r="P19"/>
  <c r="O19"/>
  <c r="N19"/>
  <c r="M19"/>
  <c r="L19"/>
  <c r="K19"/>
  <c r="J19"/>
  <c r="I19"/>
  <c r="H19"/>
  <c r="F19"/>
  <c r="T10"/>
  <c r="S10"/>
  <c r="R10"/>
  <c r="Q10"/>
  <c r="P10"/>
  <c r="O10"/>
  <c r="N10"/>
  <c r="M10"/>
  <c r="L10"/>
  <c r="K10"/>
  <c r="J10"/>
  <c r="I10"/>
  <c r="F10"/>
  <c r="S23" i="33"/>
  <c r="R23"/>
  <c r="Q23"/>
  <c r="P23"/>
  <c r="O23"/>
  <c r="N23"/>
  <c r="M23"/>
  <c r="L23"/>
  <c r="K23"/>
  <c r="J23"/>
  <c r="I23"/>
  <c r="H23"/>
  <c r="G23"/>
  <c r="E23"/>
  <c r="S19"/>
  <c r="R19"/>
  <c r="Q19"/>
  <c r="P19"/>
  <c r="O19"/>
  <c r="N19"/>
  <c r="M19"/>
  <c r="L19"/>
  <c r="K19"/>
  <c r="J19"/>
  <c r="I19"/>
  <c r="H19"/>
  <c r="G19"/>
  <c r="E19"/>
  <c r="S10"/>
  <c r="R10"/>
  <c r="Q10"/>
  <c r="P10"/>
  <c r="O10"/>
  <c r="N10"/>
  <c r="M10"/>
  <c r="L10"/>
  <c r="K10"/>
  <c r="J10"/>
  <c r="I10"/>
  <c r="H10"/>
  <c r="G10"/>
  <c r="E10"/>
  <c r="T22" i="32"/>
  <c r="S22"/>
  <c r="R22"/>
  <c r="Q22"/>
  <c r="P22"/>
  <c r="O22"/>
  <c r="N22"/>
  <c r="M22"/>
  <c r="L22"/>
  <c r="K22"/>
  <c r="J22"/>
  <c r="I22"/>
  <c r="H22"/>
  <c r="F22"/>
  <c r="T18"/>
  <c r="S18"/>
  <c r="R18"/>
  <c r="Q18"/>
  <c r="P18"/>
  <c r="O18"/>
  <c r="N18"/>
  <c r="M18"/>
  <c r="L18"/>
  <c r="K18"/>
  <c r="J18"/>
  <c r="I18"/>
  <c r="H18"/>
  <c r="F18"/>
  <c r="T9"/>
  <c r="S9"/>
  <c r="R9"/>
  <c r="Q9"/>
  <c r="P9"/>
  <c r="O9"/>
  <c r="N9"/>
  <c r="M9"/>
  <c r="L9"/>
  <c r="K9"/>
  <c r="J9"/>
  <c r="I9"/>
  <c r="H9"/>
  <c r="F9"/>
  <c r="T24" i="31"/>
  <c r="S24"/>
  <c r="R24"/>
  <c r="Q24"/>
  <c r="P24"/>
  <c r="O24"/>
  <c r="N24"/>
  <c r="M24"/>
  <c r="L24"/>
  <c r="K24"/>
  <c r="J24"/>
  <c r="I24"/>
  <c r="H24"/>
  <c r="F24"/>
  <c r="T20"/>
  <c r="S20"/>
  <c r="R20"/>
  <c r="Q20"/>
  <c r="P20"/>
  <c r="O20"/>
  <c r="N20"/>
  <c r="M20"/>
  <c r="L20"/>
  <c r="K20"/>
  <c r="J20"/>
  <c r="I20"/>
  <c r="H20"/>
  <c r="F20"/>
  <c r="T11"/>
  <c r="S11"/>
  <c r="R11"/>
  <c r="Q11"/>
  <c r="P11"/>
  <c r="O11"/>
  <c r="N11"/>
  <c r="M11"/>
  <c r="L11"/>
  <c r="K11"/>
  <c r="J11"/>
  <c r="I11"/>
  <c r="H11"/>
  <c r="F11"/>
  <c r="T24" i="30"/>
  <c r="S24"/>
  <c r="R24"/>
  <c r="Q24"/>
  <c r="P24"/>
  <c r="O24"/>
  <c r="N24"/>
  <c r="M24"/>
  <c r="L24"/>
  <c r="K24"/>
  <c r="J24"/>
  <c r="I24"/>
  <c r="H24"/>
  <c r="F24"/>
  <c r="T19"/>
  <c r="S19"/>
  <c r="R19"/>
  <c r="Q19"/>
  <c r="P19"/>
  <c r="O19"/>
  <c r="N19"/>
  <c r="M19"/>
  <c r="L19"/>
  <c r="K19"/>
  <c r="J19"/>
  <c r="I19"/>
  <c r="H19"/>
  <c r="F19"/>
  <c r="T10"/>
  <c r="S10"/>
  <c r="R10"/>
  <c r="Q10"/>
  <c r="P10"/>
  <c r="O10"/>
  <c r="N10"/>
  <c r="M10"/>
  <c r="L10"/>
  <c r="K10"/>
  <c r="J10"/>
  <c r="I10"/>
  <c r="H10"/>
  <c r="F10"/>
  <c r="F20" i="22"/>
  <c r="F11"/>
  <c r="F24"/>
  <c r="F24" i="17"/>
  <c r="F19"/>
  <c r="F10"/>
  <c r="E22" i="14"/>
  <c r="E18"/>
  <c r="E25" i="27"/>
  <c r="E20"/>
  <c r="E11"/>
  <c r="M25" i="30" l="1"/>
  <c r="Q25"/>
  <c r="F25" i="34"/>
  <c r="T25"/>
  <c r="P25"/>
  <c r="L25"/>
  <c r="H25"/>
  <c r="K25"/>
  <c r="S25"/>
  <c r="O25"/>
  <c r="I25"/>
  <c r="M25"/>
  <c r="Q25"/>
  <c r="J25"/>
  <c r="N25"/>
  <c r="R25"/>
  <c r="Q23" i="32"/>
  <c r="I23"/>
  <c r="M23"/>
  <c r="J23"/>
  <c r="N23"/>
  <c r="R23"/>
  <c r="H23"/>
  <c r="T23"/>
  <c r="S23"/>
  <c r="P23"/>
  <c r="O23"/>
  <c r="L23"/>
  <c r="K23"/>
  <c r="F23"/>
  <c r="P24" i="33"/>
  <c r="L24"/>
  <c r="H24"/>
  <c r="G24"/>
  <c r="K24"/>
  <c r="O24"/>
  <c r="I24"/>
  <c r="M24"/>
  <c r="Q24"/>
  <c r="J24"/>
  <c r="N24"/>
  <c r="E24"/>
  <c r="R24"/>
  <c r="S24"/>
  <c r="H25" i="31"/>
  <c r="L25"/>
  <c r="P25"/>
  <c r="F25"/>
  <c r="K25"/>
  <c r="O25"/>
  <c r="S25"/>
  <c r="T25"/>
  <c r="R25"/>
  <c r="Q25"/>
  <c r="N25"/>
  <c r="M25"/>
  <c r="J25"/>
  <c r="I25"/>
  <c r="N25" i="30"/>
  <c r="R25"/>
  <c r="J25"/>
  <c r="H25"/>
  <c r="L25"/>
  <c r="P25"/>
  <c r="F25"/>
  <c r="K25"/>
  <c r="O25"/>
  <c r="S25"/>
  <c r="T25"/>
  <c r="I25"/>
  <c r="F25" i="22"/>
  <c r="F25" i="17"/>
  <c r="E23" i="14"/>
  <c r="E26" i="27"/>
  <c r="E22" i="29"/>
  <c r="E10"/>
  <c r="E18"/>
  <c r="E23" i="28"/>
  <c r="E19"/>
  <c r="E24" i="26"/>
  <c r="E19"/>
  <c r="E10"/>
  <c r="E23" i="24"/>
  <c r="E19"/>
  <c r="E10"/>
  <c r="E24" i="28" l="1"/>
  <c r="E23" i="29"/>
  <c r="E25" i="26"/>
  <c r="E24" i="24"/>
  <c r="E25" i="25"/>
  <c r="E20"/>
  <c r="E11"/>
  <c r="E24" i="23"/>
  <c r="E20"/>
  <c r="E11"/>
  <c r="E26" i="25" l="1"/>
  <c r="E25" i="23"/>
  <c r="S22" i="29"/>
  <c r="R22"/>
  <c r="Q22"/>
  <c r="P22"/>
  <c r="O22"/>
  <c r="N22"/>
  <c r="M22"/>
  <c r="L22"/>
  <c r="K22"/>
  <c r="J22"/>
  <c r="I22"/>
  <c r="H22"/>
  <c r="G22"/>
  <c r="S18"/>
  <c r="R18"/>
  <c r="Q18"/>
  <c r="P18"/>
  <c r="O18"/>
  <c r="N18"/>
  <c r="M18"/>
  <c r="L18"/>
  <c r="K18"/>
  <c r="J18"/>
  <c r="I18"/>
  <c r="H18"/>
  <c r="G18"/>
  <c r="S10"/>
  <c r="R10"/>
  <c r="Q10"/>
  <c r="P10"/>
  <c r="O10"/>
  <c r="N10"/>
  <c r="M10"/>
  <c r="L10"/>
  <c r="K10"/>
  <c r="J10"/>
  <c r="I10"/>
  <c r="H10"/>
  <c r="G10"/>
  <c r="S23" i="28"/>
  <c r="R23"/>
  <c r="Q23"/>
  <c r="P23"/>
  <c r="O23"/>
  <c r="N23"/>
  <c r="M23"/>
  <c r="L23"/>
  <c r="K23"/>
  <c r="J23"/>
  <c r="I23"/>
  <c r="H23"/>
  <c r="G23"/>
  <c r="S19"/>
  <c r="R19"/>
  <c r="Q19"/>
  <c r="P19"/>
  <c r="O19"/>
  <c r="N19"/>
  <c r="M19"/>
  <c r="L19"/>
  <c r="K19"/>
  <c r="J19"/>
  <c r="I19"/>
  <c r="H19"/>
  <c r="G19"/>
  <c r="S10"/>
  <c r="R10"/>
  <c r="Q10"/>
  <c r="P10"/>
  <c r="O10"/>
  <c r="N10"/>
  <c r="M10"/>
  <c r="L10"/>
  <c r="K10"/>
  <c r="J10"/>
  <c r="I10"/>
  <c r="H10"/>
  <c r="G10"/>
  <c r="S25" i="27"/>
  <c r="R25"/>
  <c r="Q25"/>
  <c r="P25"/>
  <c r="O25"/>
  <c r="N25"/>
  <c r="M25"/>
  <c r="L25"/>
  <c r="K25"/>
  <c r="J25"/>
  <c r="I25"/>
  <c r="H25"/>
  <c r="G25"/>
  <c r="S20"/>
  <c r="R20"/>
  <c r="Q20"/>
  <c r="P20"/>
  <c r="O20"/>
  <c r="N20"/>
  <c r="M20"/>
  <c r="L20"/>
  <c r="K20"/>
  <c r="J20"/>
  <c r="I20"/>
  <c r="H20"/>
  <c r="G20"/>
  <c r="S11"/>
  <c r="R11"/>
  <c r="Q11"/>
  <c r="P11"/>
  <c r="O11"/>
  <c r="N11"/>
  <c r="M11"/>
  <c r="L11"/>
  <c r="K11"/>
  <c r="J11"/>
  <c r="I11"/>
  <c r="H11"/>
  <c r="G11"/>
  <c r="S24" i="26"/>
  <c r="R24"/>
  <c r="Q24"/>
  <c r="P24"/>
  <c r="O24"/>
  <c r="N24"/>
  <c r="M24"/>
  <c r="L24"/>
  <c r="K24"/>
  <c r="J24"/>
  <c r="I24"/>
  <c r="H24"/>
  <c r="G24"/>
  <c r="S19"/>
  <c r="Q19"/>
  <c r="P19"/>
  <c r="O19"/>
  <c r="N19"/>
  <c r="M19"/>
  <c r="L19"/>
  <c r="K19"/>
  <c r="J19"/>
  <c r="I19"/>
  <c r="H19"/>
  <c r="S10"/>
  <c r="R10"/>
  <c r="Q10"/>
  <c r="P10"/>
  <c r="O10"/>
  <c r="N10"/>
  <c r="M10"/>
  <c r="L10"/>
  <c r="K10"/>
  <c r="J10"/>
  <c r="I10"/>
  <c r="H10"/>
  <c r="G10"/>
  <c r="S25" i="25"/>
  <c r="R25"/>
  <c r="Q25"/>
  <c r="P25"/>
  <c r="O25"/>
  <c r="N25"/>
  <c r="M25"/>
  <c r="L25"/>
  <c r="K25"/>
  <c r="J25"/>
  <c r="I25"/>
  <c r="H25"/>
  <c r="G25"/>
  <c r="S20"/>
  <c r="R20"/>
  <c r="Q20"/>
  <c r="P20"/>
  <c r="O20"/>
  <c r="N20"/>
  <c r="M20"/>
  <c r="L20"/>
  <c r="K20"/>
  <c r="J20"/>
  <c r="I20"/>
  <c r="H20"/>
  <c r="G20"/>
  <c r="S11"/>
  <c r="R11"/>
  <c r="Q11"/>
  <c r="P11"/>
  <c r="O11"/>
  <c r="N11"/>
  <c r="M11"/>
  <c r="L11"/>
  <c r="K11"/>
  <c r="J11"/>
  <c r="I11"/>
  <c r="H11"/>
  <c r="G11"/>
  <c r="S23" i="24"/>
  <c r="R23"/>
  <c r="Q23"/>
  <c r="P23"/>
  <c r="O23"/>
  <c r="N23"/>
  <c r="M23"/>
  <c r="L23"/>
  <c r="K23"/>
  <c r="J23"/>
  <c r="I23"/>
  <c r="H23"/>
  <c r="G23"/>
  <c r="S19"/>
  <c r="R19"/>
  <c r="Q19"/>
  <c r="P19"/>
  <c r="O19"/>
  <c r="N19"/>
  <c r="M19"/>
  <c r="L19"/>
  <c r="K19"/>
  <c r="J19"/>
  <c r="I19"/>
  <c r="H19"/>
  <c r="G19"/>
  <c r="S10"/>
  <c r="R10"/>
  <c r="Q10"/>
  <c r="P10"/>
  <c r="O10"/>
  <c r="N10"/>
  <c r="M10"/>
  <c r="L10"/>
  <c r="K10"/>
  <c r="J10"/>
  <c r="I10"/>
  <c r="H10"/>
  <c r="G10"/>
  <c r="S24" i="23"/>
  <c r="R24"/>
  <c r="Q24"/>
  <c r="P24"/>
  <c r="O24"/>
  <c r="N24"/>
  <c r="M24"/>
  <c r="L24"/>
  <c r="K24"/>
  <c r="J24"/>
  <c r="I24"/>
  <c r="H24"/>
  <c r="G24"/>
  <c r="S20"/>
  <c r="R20"/>
  <c r="Q20"/>
  <c r="P20"/>
  <c r="O20"/>
  <c r="N20"/>
  <c r="M20"/>
  <c r="L20"/>
  <c r="K20"/>
  <c r="J20"/>
  <c r="I20"/>
  <c r="H20"/>
  <c r="G20"/>
  <c r="S11"/>
  <c r="R11"/>
  <c r="Q11"/>
  <c r="P11"/>
  <c r="O11"/>
  <c r="N11"/>
  <c r="M11"/>
  <c r="L11"/>
  <c r="K11"/>
  <c r="J11"/>
  <c r="I11"/>
  <c r="H11"/>
  <c r="G11"/>
  <c r="T24" i="22"/>
  <c r="S24"/>
  <c r="R24"/>
  <c r="Q24"/>
  <c r="P24"/>
  <c r="O24"/>
  <c r="N24"/>
  <c r="M24"/>
  <c r="L24"/>
  <c r="K24"/>
  <c r="J24"/>
  <c r="I24"/>
  <c r="H24"/>
  <c r="T20"/>
  <c r="S20"/>
  <c r="R20"/>
  <c r="Q20"/>
  <c r="P20"/>
  <c r="O20"/>
  <c r="N20"/>
  <c r="M20"/>
  <c r="L20"/>
  <c r="K20"/>
  <c r="J20"/>
  <c r="I20"/>
  <c r="H20"/>
  <c r="T11"/>
  <c r="S11"/>
  <c r="R11"/>
  <c r="Q11"/>
  <c r="P11"/>
  <c r="O11"/>
  <c r="N11"/>
  <c r="M11"/>
  <c r="L11"/>
  <c r="K11"/>
  <c r="J11"/>
  <c r="I11"/>
  <c r="H11"/>
  <c r="S22" i="14"/>
  <c r="R22"/>
  <c r="Q22"/>
  <c r="P22"/>
  <c r="O22"/>
  <c r="N22"/>
  <c r="M22"/>
  <c r="L22"/>
  <c r="K22"/>
  <c r="J22"/>
  <c r="I22"/>
  <c r="H22"/>
  <c r="G22"/>
  <c r="T24" i="17"/>
  <c r="S24"/>
  <c r="R24"/>
  <c r="Q24"/>
  <c r="P24"/>
  <c r="O24"/>
  <c r="N24"/>
  <c r="M24"/>
  <c r="L24"/>
  <c r="K24"/>
  <c r="J24"/>
  <c r="I24"/>
  <c r="H24"/>
  <c r="T19"/>
  <c r="S19"/>
  <c r="R19"/>
  <c r="Q19"/>
  <c r="P19"/>
  <c r="O19"/>
  <c r="N19"/>
  <c r="M19"/>
  <c r="L19"/>
  <c r="K19"/>
  <c r="J19"/>
  <c r="I19"/>
  <c r="H19"/>
  <c r="S18" i="14"/>
  <c r="T10" i="17"/>
  <c r="I10"/>
  <c r="J10"/>
  <c r="K10"/>
  <c r="L10"/>
  <c r="M10"/>
  <c r="N10"/>
  <c r="O10"/>
  <c r="P10"/>
  <c r="Q10"/>
  <c r="R10"/>
  <c r="S10"/>
  <c r="H10"/>
  <c r="H18" i="14"/>
  <c r="I18"/>
  <c r="J18"/>
  <c r="K18"/>
  <c r="L18"/>
  <c r="M18"/>
  <c r="N18"/>
  <c r="O18"/>
  <c r="P18"/>
  <c r="Q18"/>
  <c r="R18"/>
  <c r="G18"/>
  <c r="L23" i="29" l="1"/>
  <c r="J25" i="23"/>
  <c r="J23" i="14"/>
  <c r="J26" i="27"/>
  <c r="R23" i="29"/>
  <c r="H23"/>
  <c r="J23"/>
  <c r="P23"/>
  <c r="S23"/>
  <c r="N23"/>
  <c r="G23"/>
  <c r="I23"/>
  <c r="K23"/>
  <c r="M23"/>
  <c r="O23"/>
  <c r="Q23"/>
  <c r="O24" i="28"/>
  <c r="Q24"/>
  <c r="M24"/>
  <c r="R24"/>
  <c r="P24"/>
  <c r="N24"/>
  <c r="L24"/>
  <c r="K24"/>
  <c r="J24"/>
  <c r="I24"/>
  <c r="H24"/>
  <c r="G24"/>
  <c r="P23" i="14"/>
  <c r="S24" i="28"/>
  <c r="P26" i="27"/>
  <c r="R26"/>
  <c r="L26"/>
  <c r="N26"/>
  <c r="H26"/>
  <c r="S26"/>
  <c r="G26"/>
  <c r="I26"/>
  <c r="K26"/>
  <c r="M26"/>
  <c r="O26"/>
  <c r="Q26"/>
  <c r="Q25" i="26"/>
  <c r="K25"/>
  <c r="O25"/>
  <c r="M25"/>
  <c r="I25"/>
  <c r="G25"/>
  <c r="H25"/>
  <c r="J25"/>
  <c r="L25"/>
  <c r="N25"/>
  <c r="P25"/>
  <c r="R25"/>
  <c r="S25"/>
  <c r="H26" i="25"/>
  <c r="J26"/>
  <c r="R26"/>
  <c r="N26"/>
  <c r="L26"/>
  <c r="P26"/>
  <c r="S26"/>
  <c r="G26"/>
  <c r="I26"/>
  <c r="K26"/>
  <c r="M26"/>
  <c r="O26"/>
  <c r="Q26"/>
  <c r="S24" i="24"/>
  <c r="M24"/>
  <c r="O24"/>
  <c r="K24"/>
  <c r="R24"/>
  <c r="P24"/>
  <c r="N24"/>
  <c r="L24"/>
  <c r="J24"/>
  <c r="I24"/>
  <c r="H24"/>
  <c r="G24"/>
  <c r="Q24"/>
  <c r="S25" i="23"/>
  <c r="Q25"/>
  <c r="P25"/>
  <c r="O25"/>
  <c r="N25"/>
  <c r="M25"/>
  <c r="L25"/>
  <c r="K25"/>
  <c r="I25"/>
  <c r="G25"/>
  <c r="R25"/>
  <c r="H25"/>
  <c r="T25" i="22"/>
  <c r="P25"/>
  <c r="L25"/>
  <c r="N25"/>
  <c r="R25"/>
  <c r="S25"/>
  <c r="Q25"/>
  <c r="O25"/>
  <c r="M25"/>
  <c r="K25"/>
  <c r="J25"/>
  <c r="I25"/>
  <c r="H25"/>
  <c r="S23" i="14"/>
  <c r="R23"/>
  <c r="Q23"/>
  <c r="O23"/>
  <c r="N23"/>
  <c r="M23"/>
  <c r="L23"/>
  <c r="K23"/>
  <c r="I23"/>
  <c r="H23"/>
  <c r="G23"/>
  <c r="T25" i="17"/>
  <c r="P25"/>
  <c r="N25"/>
  <c r="L25"/>
  <c r="H25"/>
  <c r="J25"/>
  <c r="S25"/>
  <c r="R25"/>
  <c r="Q25"/>
  <c r="O25"/>
  <c r="M25"/>
  <c r="K25"/>
  <c r="I25"/>
</calcChain>
</file>

<file path=xl/sharedStrings.xml><?xml version="1.0" encoding="utf-8"?>
<sst xmlns="http://schemas.openxmlformats.org/spreadsheetml/2006/main" count="684" uniqueCount="149">
  <si>
    <t>Наименование блюда</t>
  </si>
  <si>
    <t>выход порции</t>
  </si>
  <si>
    <t>пищевая ценность блюда</t>
  </si>
  <si>
    <t>витамины</t>
  </si>
  <si>
    <t>белки г.</t>
  </si>
  <si>
    <t>углеводы г.</t>
  </si>
  <si>
    <t>А,мкг</t>
  </si>
  <si>
    <t>Е,мг</t>
  </si>
  <si>
    <t>В1, мг.</t>
  </si>
  <si>
    <t>В2, мг</t>
  </si>
  <si>
    <t>С, мг.</t>
  </si>
  <si>
    <t>минеральные элементы, мг</t>
  </si>
  <si>
    <t>Са</t>
  </si>
  <si>
    <t>Mg</t>
  </si>
  <si>
    <t>P</t>
  </si>
  <si>
    <t>Fe</t>
  </si>
  <si>
    <t>Завтрак</t>
  </si>
  <si>
    <t>Итого:</t>
  </si>
  <si>
    <t>Обед</t>
  </si>
  <si>
    <t>Всего за день</t>
  </si>
  <si>
    <t>жиры   г.</t>
  </si>
  <si>
    <t>энергетическ.ценность,  ккал</t>
  </si>
  <si>
    <t>Компот с/ф</t>
  </si>
  <si>
    <t>Хлеб 1сорт</t>
  </si>
  <si>
    <t>Чай с сахаром</t>
  </si>
  <si>
    <t>Сок фруктовый</t>
  </si>
  <si>
    <t>Капуста тушеная</t>
  </si>
  <si>
    <t>Кисель плодово-ягодный</t>
  </si>
  <si>
    <t>Сборник рецептур</t>
  </si>
  <si>
    <t>пром.</t>
  </si>
  <si>
    <t>Хлеб  ржаной</t>
  </si>
  <si>
    <t>Всего за день:</t>
  </si>
  <si>
    <t>Кофейный напиток</t>
  </si>
  <si>
    <t>гп</t>
  </si>
  <si>
    <t>Хлеб ржаной</t>
  </si>
  <si>
    <t>Какао на молоке</t>
  </si>
  <si>
    <t>Макароны отвар. с маслом сл.</t>
  </si>
  <si>
    <t>Полдник</t>
  </si>
  <si>
    <t>Овощное рагу</t>
  </si>
  <si>
    <t>Молоко кипяченное</t>
  </si>
  <si>
    <t>Булочка сдобная</t>
  </si>
  <si>
    <t>Плов из птицы</t>
  </si>
  <si>
    <t>Запеканка творожная со сгущ.молоком</t>
  </si>
  <si>
    <t>Кондит.изд.(печенье,пряник)</t>
  </si>
  <si>
    <t>Масло сл.</t>
  </si>
  <si>
    <t>Кондитерс.изд.(печенье,пряник)</t>
  </si>
  <si>
    <t>Каша гречневая с маслом сл.</t>
  </si>
  <si>
    <t>Напиток из шиповника</t>
  </si>
  <si>
    <t>Крендель сахарный</t>
  </si>
  <si>
    <t>Масло слив.</t>
  </si>
  <si>
    <t xml:space="preserve">Сыр </t>
  </si>
  <si>
    <t>Кондитер.изд.(печенье,пряник)</t>
  </si>
  <si>
    <t>Фрукт</t>
  </si>
  <si>
    <t>Каша молочная "Дружба"</t>
  </si>
  <si>
    <t>Сыр</t>
  </si>
  <si>
    <t>Каша гречневая рассыпчатая</t>
  </si>
  <si>
    <t>Каша перловая рассыпчатая с маслом</t>
  </si>
  <si>
    <t>Картофельное пюре со сливоч. маслом</t>
  </si>
  <si>
    <t>Фрукт ( в ассортименте)</t>
  </si>
  <si>
    <t>Фрукт (в ассортимене)</t>
  </si>
  <si>
    <t>Маринад овощной без томата</t>
  </si>
  <si>
    <t>Каша гречневая рассыпчатая со сл. маслом</t>
  </si>
  <si>
    <t>Макароны запечен. с сыром</t>
  </si>
  <si>
    <t>гт</t>
  </si>
  <si>
    <t>Напиток Лимонный</t>
  </si>
  <si>
    <t xml:space="preserve">Кефир </t>
  </si>
  <si>
    <t>Кефир</t>
  </si>
  <si>
    <t>Компот из с/ф</t>
  </si>
  <si>
    <t>Гуляш с филе куриного</t>
  </si>
  <si>
    <t>Каша перловая рассыпчатая с маслом сл.</t>
  </si>
  <si>
    <t>Чай  с сахаром</t>
  </si>
  <si>
    <t xml:space="preserve">Жаркое по-домашнему </t>
  </si>
  <si>
    <t xml:space="preserve">Борщ из свежей капусты со сметаной </t>
  </si>
  <si>
    <t>Котлеты из говядины</t>
  </si>
  <si>
    <t>Чай с молоком</t>
  </si>
  <si>
    <t>Макароны отварные с маслом сливочным</t>
  </si>
  <si>
    <t>Рис отварной с маслом сл.</t>
  </si>
  <si>
    <t>Борщ из свежей капусты, со сметаной</t>
  </si>
  <si>
    <t>Молоко кипяченое</t>
  </si>
  <si>
    <t>Картофельное пюре с маслом сл.</t>
  </si>
  <si>
    <t>Кондитерское изделие(печенье,пряник)</t>
  </si>
  <si>
    <t>Каша молочная "Дружба" с маслом слив.</t>
  </si>
  <si>
    <t>Щи из свежей капусты, со сметаной</t>
  </si>
  <si>
    <t>Макароны отварные с маслом сл.</t>
  </si>
  <si>
    <t>Морковь отварная с маслом растит.</t>
  </si>
  <si>
    <t>Фрукт (в ассортименте)</t>
  </si>
  <si>
    <t>Кондитерск.изд.(печенье,пряник)</t>
  </si>
  <si>
    <t>Плов с мясом птицы</t>
  </si>
  <si>
    <t>Суп картофельный с овсяной крупой</t>
  </si>
  <si>
    <t>Котлеты из гов.с соусом томат.</t>
  </si>
  <si>
    <t>Тефтели рыбные с соусом томатным</t>
  </si>
  <si>
    <t>Первый   день( возрастная группа с 6-10лет)</t>
  </si>
  <si>
    <t>Второй   день( возрастная группа с 6-10лет)</t>
  </si>
  <si>
    <t>Третий  день( возрастная группа с 6-10лет)</t>
  </si>
  <si>
    <t>Четвертый  день( возрастная группа с 6-10лет)</t>
  </si>
  <si>
    <t>Пятый  день( возрастная группа с 6-10лет)</t>
  </si>
  <si>
    <t>Шестой  день( возрастная группа с 6-10лет)</t>
  </si>
  <si>
    <t>Седьмой  день( возрастная группа с 6-10лет)</t>
  </si>
  <si>
    <t>Восьмой  день( возрастная группа с 6-10лет)</t>
  </si>
  <si>
    <t>Девятый   день( возрастная группа с 6-10лет)</t>
  </si>
  <si>
    <t>Десятый    день( возрастная группа с 6-10лет)</t>
  </si>
  <si>
    <t>Одиннадцатый  день( возрастная группа с 6-10лет)</t>
  </si>
  <si>
    <t>Двенадцатый    день( возрастная группа с 6-10лет)</t>
  </si>
  <si>
    <t>Тринадцатый   день( возрастная группа с 6-10лет)</t>
  </si>
  <si>
    <t>Четырнадцатый    день( возрастная группа с 6-10лет)</t>
  </si>
  <si>
    <t>Пятнадцатый    день( возрастная группа с 6-10лет)</t>
  </si>
  <si>
    <t>Чай с сахаром,лимоном</t>
  </si>
  <si>
    <t>Каша молочная овсяная с маслом сл.</t>
  </si>
  <si>
    <t>Свекла отварная с маслом растит.</t>
  </si>
  <si>
    <t>Икра кабачковая</t>
  </si>
  <si>
    <t>Макароны запенные с сыром, с маслом сл.</t>
  </si>
  <si>
    <t>Булочка Домашняя</t>
  </si>
  <si>
    <t>Голубцы ленивые с соусом томатным</t>
  </si>
  <si>
    <t>Кондитерское изделие (печенье,вафли )</t>
  </si>
  <si>
    <t>Суп картоф.с крупой(перловая)  с рыбными консервами</t>
  </si>
  <si>
    <t xml:space="preserve">Овощи свежие (или соленые) </t>
  </si>
  <si>
    <t>Котлета из говядины с соусом томат.</t>
  </si>
  <si>
    <t>Фрикадельки куриные с соусом молочным</t>
  </si>
  <si>
    <t>Тефтели из гов.с соусом томатным</t>
  </si>
  <si>
    <t>Биточки из говядины с соусом молочным</t>
  </si>
  <si>
    <t>Овощи припущенные</t>
  </si>
  <si>
    <t>Бедро(голень)куриная запеченная с соусом томатным</t>
  </si>
  <si>
    <t>Биточки   из говядины с соусом томатным</t>
  </si>
  <si>
    <t>Овощи припущные с зеленым горошком</t>
  </si>
  <si>
    <t>Бедро(голень)куриное запеченное с соусом томатным</t>
  </si>
  <si>
    <t>Биточки рыбные с соусом томатным</t>
  </si>
  <si>
    <t>Каша гречневая рассыпчатая с маслом сл.</t>
  </si>
  <si>
    <t>Котлета куриная с соусом томатным</t>
  </si>
  <si>
    <t xml:space="preserve">Щи со свежей капусты со сметаной </t>
  </si>
  <si>
    <t xml:space="preserve">Рассольник по-ленинградски со сметаной </t>
  </si>
  <si>
    <t>Морковь отварная с маслом растительным</t>
  </si>
  <si>
    <t>Суп картофельный с вермишелью</t>
  </si>
  <si>
    <t xml:space="preserve">Суп картофельный с пшеничной крупой(полтавка) </t>
  </si>
  <si>
    <t>Бобовые отварные с маслом сливочным</t>
  </si>
  <si>
    <t>Каша молочная рисовая с масл. сл.</t>
  </si>
  <si>
    <t>Каша молочная пшенная с маслом сл.</t>
  </si>
  <si>
    <t>Суп картофельный с бобовыми</t>
  </si>
  <si>
    <t>Суп картофельный с крупой (пшеничная)</t>
  </si>
  <si>
    <t>Каша пшенная молочная с маслом сл.</t>
  </si>
  <si>
    <t>Суп молочный с овсяной крупой</t>
  </si>
  <si>
    <t xml:space="preserve">Суп картофельный с пшенной крупой </t>
  </si>
  <si>
    <t xml:space="preserve">Фрукт </t>
  </si>
  <si>
    <t>Кодитерское изделие (пряник,печенье)</t>
  </si>
  <si>
    <t>Кондитерское изд.(вафли,печенье)</t>
  </si>
  <si>
    <t>Фрикадельки куриные  с соусом молочным</t>
  </si>
  <si>
    <t>Овощи припущенные с кукурузой</t>
  </si>
  <si>
    <t>Суп Крестьянский с (ячменной), со сметаной</t>
  </si>
  <si>
    <t>Йогурт фруктовый 4%</t>
  </si>
  <si>
    <t>Маринад овощной без томатата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</si>
</sst>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2" fontId="2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2" fontId="2" fillId="0" borderId="19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right"/>
    </xf>
    <xf numFmtId="2" fontId="2" fillId="0" borderId="13" xfId="0" applyNumberFormat="1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3" xfId="0" applyBorder="1"/>
    <xf numFmtId="0" fontId="2" fillId="0" borderId="29" xfId="0" applyFont="1" applyBorder="1"/>
    <xf numFmtId="0" fontId="2" fillId="0" borderId="9" xfId="0" applyFont="1" applyBorder="1" applyAlignment="1">
      <alignment horizontal="right"/>
    </xf>
    <xf numFmtId="165" fontId="1" fillId="0" borderId="10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0" fillId="0" borderId="28" xfId="0" applyBorder="1"/>
    <xf numFmtId="2" fontId="2" fillId="0" borderId="14" xfId="0" applyNumberFormat="1" applyFont="1" applyBorder="1"/>
    <xf numFmtId="2" fontId="1" fillId="0" borderId="14" xfId="0" applyNumberFormat="1" applyFont="1" applyBorder="1"/>
    <xf numFmtId="165" fontId="1" fillId="0" borderId="3" xfId="0" applyNumberFormat="1" applyFont="1" applyBorder="1"/>
    <xf numFmtId="165" fontId="2" fillId="0" borderId="3" xfId="0" applyNumberFormat="1" applyFont="1" applyBorder="1"/>
    <xf numFmtId="165" fontId="1" fillId="0" borderId="14" xfId="0" applyNumberFormat="1" applyFont="1" applyBorder="1"/>
    <xf numFmtId="0" fontId="0" fillId="0" borderId="1" xfId="0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28" xfId="0" applyBorder="1" applyAlignment="1">
      <alignment horizontal="right"/>
    </xf>
    <xf numFmtId="165" fontId="2" fillId="0" borderId="14" xfId="0" applyNumberFormat="1" applyFont="1" applyBorder="1"/>
    <xf numFmtId="2" fontId="2" fillId="0" borderId="14" xfId="0" applyNumberFormat="1" applyFont="1" applyFill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0" fillId="0" borderId="18" xfId="0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0" fontId="0" fillId="0" borderId="0" xfId="0" applyBorder="1"/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28" xfId="0" applyFont="1" applyBorder="1" applyAlignment="1">
      <alignment horizontal="left" wrapText="1"/>
    </xf>
    <xf numFmtId="0" fontId="2" fillId="0" borderId="2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15" xfId="0" applyFont="1" applyBorder="1" applyAlignment="1">
      <alignment horizontal="center" wrapText="1"/>
    </xf>
    <xf numFmtId="0" fontId="2" fillId="0" borderId="32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wrapText="1"/>
    </xf>
    <xf numFmtId="0" fontId="0" fillId="0" borderId="8" xfId="0" applyBorder="1"/>
    <xf numFmtId="0" fontId="0" fillId="0" borderId="2" xfId="0" applyBorder="1"/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0" borderId="3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showWhiteSpace="0" view="pageLayout" workbookViewId="0">
      <selection activeCell="B19" sqref="B19:D19"/>
    </sheetView>
  </sheetViews>
  <sheetFormatPr defaultRowHeight="14.4"/>
  <cols>
    <col min="1" max="1" width="8" customWidth="1"/>
    <col min="4" max="4" width="17.6640625" customWidth="1"/>
    <col min="5" max="5" width="8.33203125" customWidth="1"/>
    <col min="6" max="6" width="3.5546875" customWidth="1"/>
    <col min="7" max="7" width="6.5546875" customWidth="1"/>
    <col min="8" max="8" width="6.33203125" customWidth="1"/>
    <col min="9" max="9" width="8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9" customWidth="1"/>
  </cols>
  <sheetData>
    <row r="1" spans="1:19" ht="19.5" customHeight="1" thickBot="1">
      <c r="B1" s="90" t="s">
        <v>91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15" customHeight="1">
      <c r="A2" s="91" t="s">
        <v>28</v>
      </c>
      <c r="B2" s="93" t="s">
        <v>0</v>
      </c>
      <c r="C2" s="93"/>
      <c r="D2" s="94"/>
      <c r="E2" s="107" t="s">
        <v>1</v>
      </c>
      <c r="F2" s="108"/>
      <c r="G2" s="97" t="s">
        <v>2</v>
      </c>
      <c r="H2" s="98"/>
      <c r="I2" s="99"/>
      <c r="J2" s="97" t="s">
        <v>3</v>
      </c>
      <c r="K2" s="98"/>
      <c r="L2" s="98"/>
      <c r="M2" s="98"/>
      <c r="N2" s="99"/>
      <c r="O2" s="97" t="s">
        <v>11</v>
      </c>
      <c r="P2" s="98"/>
      <c r="Q2" s="98"/>
      <c r="R2" s="99"/>
      <c r="S2" s="100" t="s">
        <v>21</v>
      </c>
    </row>
    <row r="3" spans="1:19" ht="28.5" customHeight="1" thickBot="1">
      <c r="A3" s="92"/>
      <c r="B3" s="95"/>
      <c r="C3" s="95"/>
      <c r="D3" s="96"/>
      <c r="E3" s="109"/>
      <c r="F3" s="110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01"/>
    </row>
    <row r="4" spans="1:19" ht="15" thickBot="1">
      <c r="A4" s="20"/>
      <c r="B4" s="102">
        <v>1</v>
      </c>
      <c r="C4" s="102"/>
      <c r="D4" s="103"/>
      <c r="E4" s="111">
        <v>2</v>
      </c>
      <c r="F4" s="112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6"/>
    </row>
    <row r="6" spans="1:19" ht="20.25" customHeight="1">
      <c r="A6" s="21">
        <v>311</v>
      </c>
      <c r="B6" s="104" t="s">
        <v>134</v>
      </c>
      <c r="C6" s="105"/>
      <c r="D6" s="106"/>
      <c r="E6" s="55">
        <v>230</v>
      </c>
      <c r="F6" s="56"/>
      <c r="G6" s="15">
        <v>5.8</v>
      </c>
      <c r="H6" s="15">
        <v>9.4</v>
      </c>
      <c r="I6" s="15">
        <v>34.799999999999997</v>
      </c>
      <c r="J6" s="15">
        <v>72.53</v>
      </c>
      <c r="K6" s="15">
        <v>0.32</v>
      </c>
      <c r="L6" s="15">
        <v>0.06</v>
      </c>
      <c r="M6" s="15">
        <v>0.16</v>
      </c>
      <c r="N6" s="15">
        <v>0.25</v>
      </c>
      <c r="O6" s="15">
        <v>140.31</v>
      </c>
      <c r="P6" s="15">
        <v>31.22</v>
      </c>
      <c r="Q6" s="15">
        <v>141.13</v>
      </c>
      <c r="R6" s="15">
        <v>0.48</v>
      </c>
      <c r="S6" s="15">
        <v>247</v>
      </c>
    </row>
    <row r="7" spans="1:19" ht="18" customHeight="1">
      <c r="A7" s="21">
        <v>685</v>
      </c>
      <c r="B7" s="80" t="s">
        <v>106</v>
      </c>
      <c r="C7" s="80"/>
      <c r="D7" s="81"/>
      <c r="E7" s="57">
        <v>220</v>
      </c>
      <c r="F7" s="58"/>
      <c r="G7" s="5">
        <v>0.1</v>
      </c>
      <c r="H7" s="5">
        <v>0</v>
      </c>
      <c r="I7" s="6">
        <v>13.8</v>
      </c>
      <c r="J7" s="5">
        <v>0</v>
      </c>
      <c r="K7" s="5">
        <v>0.01</v>
      </c>
      <c r="L7" s="5">
        <v>0</v>
      </c>
      <c r="M7" s="5">
        <v>0</v>
      </c>
      <c r="N7" s="5">
        <v>1.1200000000000001</v>
      </c>
      <c r="O7" s="5">
        <v>2.86</v>
      </c>
      <c r="P7" s="5">
        <v>0.73</v>
      </c>
      <c r="Q7" s="5">
        <v>1.34</v>
      </c>
      <c r="R7" s="5">
        <v>0.08</v>
      </c>
      <c r="S7" s="5">
        <v>54</v>
      </c>
    </row>
    <row r="8" spans="1:19" s="24" customFormat="1" ht="15.75" customHeight="1">
      <c r="A8" s="25" t="s">
        <v>29</v>
      </c>
      <c r="B8" s="85" t="s">
        <v>23</v>
      </c>
      <c r="C8" s="72"/>
      <c r="D8" s="73"/>
      <c r="E8" s="57">
        <v>50</v>
      </c>
      <c r="F8" s="58"/>
      <c r="G8" s="5">
        <v>3.8</v>
      </c>
      <c r="H8" s="5">
        <v>0.45</v>
      </c>
      <c r="I8" s="5">
        <v>24.8</v>
      </c>
      <c r="J8" s="5">
        <v>0</v>
      </c>
      <c r="K8" s="5">
        <v>0.77</v>
      </c>
      <c r="L8" s="5">
        <v>0.08</v>
      </c>
      <c r="M8" s="5">
        <v>0</v>
      </c>
      <c r="N8" s="5">
        <v>0</v>
      </c>
      <c r="O8" s="5">
        <v>13</v>
      </c>
      <c r="P8" s="5">
        <v>17.5</v>
      </c>
      <c r="Q8" s="5">
        <v>41.5</v>
      </c>
      <c r="R8" s="5">
        <v>0.8</v>
      </c>
      <c r="S8" s="5">
        <v>113</v>
      </c>
    </row>
    <row r="9" spans="1:19" ht="15" customHeight="1">
      <c r="A9" s="21" t="s">
        <v>29</v>
      </c>
      <c r="B9" s="72" t="s">
        <v>49</v>
      </c>
      <c r="C9" s="72"/>
      <c r="D9" s="73"/>
      <c r="E9" s="57">
        <v>10</v>
      </c>
      <c r="F9" s="58"/>
      <c r="G9" s="5">
        <v>3.48</v>
      </c>
      <c r="H9" s="5">
        <v>4.43</v>
      </c>
      <c r="I9" s="5">
        <v>0.1</v>
      </c>
      <c r="J9" s="5">
        <v>59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2</v>
      </c>
      <c r="R9" s="5">
        <v>0</v>
      </c>
      <c r="S9" s="5">
        <v>75</v>
      </c>
    </row>
    <row r="10" spans="1:19" ht="15.6">
      <c r="A10" s="21" t="s">
        <v>29</v>
      </c>
      <c r="B10" s="72" t="s">
        <v>50</v>
      </c>
      <c r="C10" s="72"/>
      <c r="D10" s="73"/>
      <c r="E10" s="57">
        <v>15</v>
      </c>
      <c r="F10" s="58"/>
      <c r="G10" s="4">
        <v>3.48</v>
      </c>
      <c r="H10" s="4">
        <v>4.43</v>
      </c>
      <c r="I10" s="8">
        <v>0</v>
      </c>
      <c r="J10" s="5">
        <v>39</v>
      </c>
      <c r="K10" s="5">
        <v>0</v>
      </c>
      <c r="L10" s="5">
        <v>1E-3</v>
      </c>
      <c r="M10" s="5">
        <v>0</v>
      </c>
      <c r="N10" s="5">
        <v>0.21</v>
      </c>
      <c r="O10" s="5">
        <v>132</v>
      </c>
      <c r="P10" s="5">
        <v>5.2</v>
      </c>
      <c r="Q10" s="5">
        <v>75</v>
      </c>
      <c r="R10" s="11">
        <v>0.01</v>
      </c>
      <c r="S10" s="5">
        <v>54.6</v>
      </c>
    </row>
    <row r="11" spans="1:19" ht="16.2" thickBot="1">
      <c r="A11" s="20"/>
      <c r="B11" s="74" t="s">
        <v>17</v>
      </c>
      <c r="C11" s="74"/>
      <c r="D11" s="75"/>
      <c r="E11" s="61">
        <f>SUM(E6:F10)</f>
        <v>525</v>
      </c>
      <c r="F11" s="62"/>
      <c r="G11" s="13">
        <f>SUM(G6:G10)</f>
        <v>16.66</v>
      </c>
      <c r="H11" s="13">
        <f t="shared" ref="H11:S11" si="0">SUM(H6:H10)</f>
        <v>18.71</v>
      </c>
      <c r="I11" s="13">
        <f t="shared" si="0"/>
        <v>73.499999999999986</v>
      </c>
      <c r="J11" s="13">
        <f t="shared" si="0"/>
        <v>170.53</v>
      </c>
      <c r="K11" s="13">
        <f t="shared" si="0"/>
        <v>1.1000000000000001</v>
      </c>
      <c r="L11" s="13">
        <f t="shared" si="0"/>
        <v>0.14100000000000001</v>
      </c>
      <c r="M11" s="13">
        <f t="shared" si="0"/>
        <v>0.16</v>
      </c>
      <c r="N11" s="13">
        <f t="shared" si="0"/>
        <v>1.58</v>
      </c>
      <c r="O11" s="13">
        <f t="shared" si="0"/>
        <v>289.17</v>
      </c>
      <c r="P11" s="13">
        <f t="shared" si="0"/>
        <v>54.650000000000006</v>
      </c>
      <c r="Q11" s="13">
        <f t="shared" si="0"/>
        <v>260.97000000000003</v>
      </c>
      <c r="R11" s="16">
        <f t="shared" si="0"/>
        <v>1.3699999999999999</v>
      </c>
      <c r="S11" s="9">
        <f t="shared" si="0"/>
        <v>543.6</v>
      </c>
    </row>
    <row r="12" spans="1:19" ht="18.75" customHeight="1" thickBot="1">
      <c r="A12" s="20"/>
      <c r="B12" s="70" t="s">
        <v>18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</row>
    <row r="13" spans="1:19" ht="21.75" customHeight="1">
      <c r="A13" s="20">
        <v>613</v>
      </c>
      <c r="B13" s="76" t="s">
        <v>60</v>
      </c>
      <c r="C13" s="76"/>
      <c r="D13" s="77"/>
      <c r="E13" s="55">
        <v>60</v>
      </c>
      <c r="F13" s="56"/>
      <c r="G13" s="14">
        <v>0.9</v>
      </c>
      <c r="H13" s="14">
        <v>5.4</v>
      </c>
      <c r="I13" s="14">
        <v>7</v>
      </c>
      <c r="J13" s="14">
        <v>0</v>
      </c>
      <c r="K13" s="14">
        <v>2.88</v>
      </c>
      <c r="L13" s="14">
        <v>0.04</v>
      </c>
      <c r="M13" s="14">
        <v>0.3</v>
      </c>
      <c r="N13" s="14">
        <v>1.33</v>
      </c>
      <c r="O13" s="14">
        <v>14.62</v>
      </c>
      <c r="P13" s="14">
        <v>17.22</v>
      </c>
      <c r="Q13" s="14">
        <v>29.76</v>
      </c>
      <c r="R13" s="14">
        <v>0.38</v>
      </c>
      <c r="S13" s="14">
        <v>80</v>
      </c>
    </row>
    <row r="14" spans="1:19" ht="27" customHeight="1">
      <c r="A14" s="20">
        <v>110</v>
      </c>
      <c r="B14" s="78" t="s">
        <v>72</v>
      </c>
      <c r="C14" s="78"/>
      <c r="D14" s="79"/>
      <c r="E14" s="57">
        <v>205</v>
      </c>
      <c r="F14" s="58"/>
      <c r="G14" s="13">
        <v>4.5999999999999996</v>
      </c>
      <c r="H14" s="13">
        <v>5.6</v>
      </c>
      <c r="I14" s="13">
        <v>9.6999999999999993</v>
      </c>
      <c r="J14" s="13">
        <v>21.66</v>
      </c>
      <c r="K14" s="13">
        <v>0.22</v>
      </c>
      <c r="L14" s="13">
        <v>0.04</v>
      </c>
      <c r="M14" s="13">
        <v>7.0000000000000007E-2</v>
      </c>
      <c r="N14" s="13">
        <v>6.43</v>
      </c>
      <c r="O14" s="13">
        <v>30.5</v>
      </c>
      <c r="P14" s="13">
        <v>21.3</v>
      </c>
      <c r="Q14" s="13">
        <v>65.3</v>
      </c>
      <c r="R14" s="13">
        <v>0.99</v>
      </c>
      <c r="S14" s="13">
        <v>110</v>
      </c>
    </row>
    <row r="15" spans="1:19" ht="22.8" customHeight="1">
      <c r="A15" s="20">
        <v>437</v>
      </c>
      <c r="B15" s="80" t="s">
        <v>68</v>
      </c>
      <c r="C15" s="80"/>
      <c r="D15" s="81"/>
      <c r="E15" s="67">
        <v>90</v>
      </c>
      <c r="F15" s="68"/>
      <c r="G15" s="5">
        <v>27</v>
      </c>
      <c r="H15" s="5">
        <v>27</v>
      </c>
      <c r="I15" s="5">
        <v>5</v>
      </c>
      <c r="J15" s="5">
        <v>0</v>
      </c>
      <c r="K15" s="5">
        <v>0.41</v>
      </c>
      <c r="L15" s="5">
        <v>0.03</v>
      </c>
      <c r="M15" s="5">
        <v>0.08</v>
      </c>
      <c r="N15" s="5">
        <v>0.33</v>
      </c>
      <c r="O15" s="5">
        <v>7.6</v>
      </c>
      <c r="P15" s="5">
        <v>17.510000000000002</v>
      </c>
      <c r="Q15" s="5">
        <v>128.94</v>
      </c>
      <c r="R15" s="5">
        <v>1.91</v>
      </c>
      <c r="S15" s="5">
        <v>374</v>
      </c>
    </row>
    <row r="16" spans="1:19" ht="27" customHeight="1">
      <c r="A16" s="20">
        <v>297</v>
      </c>
      <c r="B16" s="78" t="s">
        <v>69</v>
      </c>
      <c r="C16" s="78"/>
      <c r="D16" s="79"/>
      <c r="E16" s="67">
        <v>155</v>
      </c>
      <c r="F16" s="68"/>
      <c r="G16" s="13">
        <v>4.2</v>
      </c>
      <c r="H16" s="13">
        <v>4.4000000000000004</v>
      </c>
      <c r="I16" s="13">
        <v>26.9</v>
      </c>
      <c r="J16" s="13">
        <v>39.33</v>
      </c>
      <c r="K16" s="13">
        <v>1.37</v>
      </c>
      <c r="L16" s="13">
        <v>7.0000000000000007E-2</v>
      </c>
      <c r="M16" s="13">
        <v>7.0000000000000007E-2</v>
      </c>
      <c r="N16" s="13">
        <v>1.1299999999999999</v>
      </c>
      <c r="O16" s="13">
        <v>77.680000000000007</v>
      </c>
      <c r="P16" s="13">
        <v>61.26</v>
      </c>
      <c r="Q16" s="13">
        <v>221.33</v>
      </c>
      <c r="R16" s="13">
        <v>1.75</v>
      </c>
      <c r="S16" s="13">
        <v>167</v>
      </c>
    </row>
    <row r="17" spans="1:20" ht="14.25" customHeight="1">
      <c r="A17" s="20">
        <v>639</v>
      </c>
      <c r="B17" s="72" t="s">
        <v>22</v>
      </c>
      <c r="C17" s="72"/>
      <c r="D17" s="73"/>
      <c r="E17" s="57">
        <v>200</v>
      </c>
      <c r="F17" s="58"/>
      <c r="G17" s="5">
        <v>2.4</v>
      </c>
      <c r="H17" s="5">
        <v>0.1</v>
      </c>
      <c r="I17" s="5">
        <v>41.4</v>
      </c>
      <c r="J17" s="5">
        <v>0</v>
      </c>
      <c r="K17" s="5">
        <v>2.75</v>
      </c>
      <c r="L17" s="5">
        <v>0.04</v>
      </c>
      <c r="M17" s="5">
        <v>0.08</v>
      </c>
      <c r="N17" s="5">
        <v>0.8</v>
      </c>
      <c r="O17" s="5">
        <v>70.930000000000007</v>
      </c>
      <c r="P17" s="5">
        <v>45.68</v>
      </c>
      <c r="Q17" s="5">
        <v>63.51</v>
      </c>
      <c r="R17" s="5">
        <v>1.44</v>
      </c>
      <c r="S17" s="5">
        <v>171</v>
      </c>
    </row>
    <row r="18" spans="1:20" s="24" customFormat="1" ht="15.75" customHeight="1">
      <c r="A18" s="25" t="s">
        <v>29</v>
      </c>
      <c r="B18" s="85" t="s">
        <v>30</v>
      </c>
      <c r="C18" s="72"/>
      <c r="D18" s="73"/>
      <c r="E18" s="57">
        <v>30</v>
      </c>
      <c r="F18" s="58"/>
      <c r="G18" s="26">
        <v>1.04</v>
      </c>
      <c r="H18" s="15">
        <v>0.16</v>
      </c>
      <c r="I18" s="15">
        <v>11.56</v>
      </c>
      <c r="J18" s="15">
        <v>0.12</v>
      </c>
      <c r="K18" s="15">
        <v>0.08</v>
      </c>
      <c r="L18" s="15">
        <v>0.03</v>
      </c>
      <c r="M18" s="15">
        <v>0.02</v>
      </c>
      <c r="N18" s="15">
        <v>0</v>
      </c>
      <c r="O18" s="15">
        <v>6.96</v>
      </c>
      <c r="P18" s="15">
        <v>3.71</v>
      </c>
      <c r="Q18" s="15">
        <v>30.83</v>
      </c>
      <c r="R18" s="15">
        <v>0.32</v>
      </c>
      <c r="S18" s="15">
        <v>51</v>
      </c>
      <c r="T18" s="15"/>
    </row>
    <row r="19" spans="1:20" ht="17.25" customHeight="1" thickBot="1">
      <c r="A19" s="21" t="s">
        <v>29</v>
      </c>
      <c r="B19" s="86" t="s">
        <v>23</v>
      </c>
      <c r="C19" s="86"/>
      <c r="D19" s="87"/>
      <c r="E19" s="63">
        <v>50</v>
      </c>
      <c r="F19" s="64"/>
      <c r="G19" s="5">
        <v>3.8</v>
      </c>
      <c r="H19" s="5">
        <v>0.45</v>
      </c>
      <c r="I19" s="5">
        <v>24.8</v>
      </c>
      <c r="J19" s="5">
        <v>0</v>
      </c>
      <c r="K19" s="5">
        <v>0.77</v>
      </c>
      <c r="L19" s="5">
        <v>0.08</v>
      </c>
      <c r="M19" s="5">
        <v>0</v>
      </c>
      <c r="N19" s="5">
        <v>0</v>
      </c>
      <c r="O19" s="5">
        <v>13</v>
      </c>
      <c r="P19" s="5">
        <v>17.5</v>
      </c>
      <c r="Q19" s="5">
        <v>41.5</v>
      </c>
      <c r="R19" s="5">
        <v>0.8</v>
      </c>
      <c r="S19" s="5">
        <v>113</v>
      </c>
    </row>
    <row r="20" spans="1:20" ht="21.75" customHeight="1" thickBot="1">
      <c r="A20" s="20"/>
      <c r="B20" s="88" t="s">
        <v>17</v>
      </c>
      <c r="C20" s="88"/>
      <c r="D20" s="89"/>
      <c r="E20" s="65">
        <f>SUM(E13:F19)</f>
        <v>790</v>
      </c>
      <c r="F20" s="66"/>
      <c r="G20" s="34">
        <f t="shared" ref="G20:S20" si="1">SUM(G13:G19)</f>
        <v>43.94</v>
      </c>
      <c r="H20" s="34">
        <f t="shared" si="1"/>
        <v>43.11</v>
      </c>
      <c r="I20" s="15">
        <f t="shared" si="1"/>
        <v>126.36</v>
      </c>
      <c r="J20" s="34">
        <f t="shared" si="1"/>
        <v>61.109999999999992</v>
      </c>
      <c r="K20" s="34">
        <f t="shared" si="1"/>
        <v>8.48</v>
      </c>
      <c r="L20" s="34">
        <f t="shared" si="1"/>
        <v>0.33</v>
      </c>
      <c r="M20" s="34">
        <f t="shared" si="1"/>
        <v>0.62</v>
      </c>
      <c r="N20" s="34">
        <f t="shared" si="1"/>
        <v>10.02</v>
      </c>
      <c r="O20" s="34">
        <f t="shared" si="1"/>
        <v>221.29000000000002</v>
      </c>
      <c r="P20" s="34">
        <f t="shared" si="1"/>
        <v>184.18</v>
      </c>
      <c r="Q20" s="34">
        <f t="shared" si="1"/>
        <v>581.17000000000007</v>
      </c>
      <c r="R20" s="34">
        <f t="shared" si="1"/>
        <v>7.5900000000000007</v>
      </c>
      <c r="S20" s="35">
        <f t="shared" si="1"/>
        <v>1066</v>
      </c>
    </row>
    <row r="21" spans="1:20" ht="15" customHeight="1" thickBot="1">
      <c r="A21" s="33"/>
      <c r="B21" s="69" t="s">
        <v>37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</row>
    <row r="22" spans="1:20" ht="21.75" customHeight="1">
      <c r="A22" s="21">
        <v>648</v>
      </c>
      <c r="B22" s="78" t="s">
        <v>27</v>
      </c>
      <c r="C22" s="78"/>
      <c r="D22" s="79"/>
      <c r="E22" s="55">
        <v>200</v>
      </c>
      <c r="F22" s="56"/>
      <c r="G22" s="5">
        <v>0</v>
      </c>
      <c r="H22" s="5">
        <v>0</v>
      </c>
      <c r="I22" s="5">
        <v>10</v>
      </c>
      <c r="J22" s="5">
        <v>0</v>
      </c>
      <c r="K22" s="5">
        <v>0</v>
      </c>
      <c r="L22" s="5">
        <v>0</v>
      </c>
      <c r="M22" s="5">
        <v>0</v>
      </c>
      <c r="N22" s="5">
        <v>4</v>
      </c>
      <c r="O22" s="5">
        <v>0.2</v>
      </c>
      <c r="P22" s="5">
        <v>0</v>
      </c>
      <c r="Q22" s="5">
        <v>0</v>
      </c>
      <c r="R22" s="5">
        <v>0.3</v>
      </c>
      <c r="S22" s="5">
        <v>119</v>
      </c>
    </row>
    <row r="23" spans="1:20" ht="24" customHeight="1">
      <c r="A23" s="21" t="s">
        <v>29</v>
      </c>
      <c r="B23" s="84" t="s">
        <v>51</v>
      </c>
      <c r="C23" s="80"/>
      <c r="D23" s="81"/>
      <c r="E23" s="57">
        <v>60</v>
      </c>
      <c r="F23" s="58"/>
      <c r="G23" s="13">
        <v>3.84</v>
      </c>
      <c r="H23" s="13">
        <v>10.08</v>
      </c>
      <c r="I23" s="13">
        <v>41.1</v>
      </c>
      <c r="J23" s="13">
        <v>0</v>
      </c>
      <c r="K23" s="13">
        <v>0</v>
      </c>
      <c r="L23" s="13">
        <v>0.06</v>
      </c>
      <c r="M23" s="13">
        <v>0.02</v>
      </c>
      <c r="N23" s="13">
        <v>0</v>
      </c>
      <c r="O23" s="13">
        <v>13.8</v>
      </c>
      <c r="P23" s="13">
        <v>0</v>
      </c>
      <c r="Q23" s="13">
        <v>0</v>
      </c>
      <c r="R23" s="13">
        <v>0.48</v>
      </c>
      <c r="S23" s="13">
        <v>262</v>
      </c>
    </row>
    <row r="24" spans="1:20" ht="15.6">
      <c r="A24" s="21" t="s">
        <v>33</v>
      </c>
      <c r="B24" s="78" t="s">
        <v>58</v>
      </c>
      <c r="C24" s="78"/>
      <c r="D24" s="79"/>
      <c r="E24" s="57">
        <v>100</v>
      </c>
      <c r="F24" s="58"/>
      <c r="G24" s="5">
        <v>0.4</v>
      </c>
      <c r="H24" s="5">
        <v>0.04</v>
      </c>
      <c r="I24" s="5">
        <v>9.8000000000000007</v>
      </c>
      <c r="J24" s="5">
        <v>0</v>
      </c>
      <c r="K24" s="5">
        <v>0</v>
      </c>
      <c r="L24" s="5">
        <v>0.03</v>
      </c>
      <c r="M24" s="5">
        <v>0.02</v>
      </c>
      <c r="N24" s="5">
        <v>10</v>
      </c>
      <c r="O24" s="5">
        <v>2.2000000000000002</v>
      </c>
      <c r="P24" s="5">
        <v>0</v>
      </c>
      <c r="Q24" s="5">
        <v>0</v>
      </c>
      <c r="R24" s="5">
        <v>16</v>
      </c>
      <c r="S24" s="5">
        <v>47</v>
      </c>
    </row>
    <row r="25" spans="1:20" ht="15.6">
      <c r="A25" s="20"/>
      <c r="B25" s="82" t="s">
        <v>17</v>
      </c>
      <c r="C25" s="82"/>
      <c r="D25" s="83"/>
      <c r="E25" s="59">
        <f>SUM(E22:F24)</f>
        <v>360</v>
      </c>
      <c r="F25" s="60"/>
      <c r="G25" s="17">
        <f t="shared" ref="G25:S25" si="2">SUM(G22:G24)</f>
        <v>4.24</v>
      </c>
      <c r="H25" s="17">
        <f t="shared" si="2"/>
        <v>10.119999999999999</v>
      </c>
      <c r="I25" s="14">
        <f t="shared" si="2"/>
        <v>60.900000000000006</v>
      </c>
      <c r="J25" s="17">
        <f t="shared" si="2"/>
        <v>0</v>
      </c>
      <c r="K25" s="17">
        <f t="shared" si="2"/>
        <v>0</v>
      </c>
      <c r="L25" s="17">
        <f t="shared" si="2"/>
        <v>0.09</v>
      </c>
      <c r="M25" s="17">
        <f t="shared" si="2"/>
        <v>0.04</v>
      </c>
      <c r="N25" s="17">
        <f t="shared" si="2"/>
        <v>14</v>
      </c>
      <c r="O25" s="17">
        <f t="shared" si="2"/>
        <v>16.2</v>
      </c>
      <c r="P25" s="17">
        <f t="shared" si="2"/>
        <v>0</v>
      </c>
      <c r="Q25" s="17">
        <f t="shared" si="2"/>
        <v>0</v>
      </c>
      <c r="R25" s="17">
        <f t="shared" si="2"/>
        <v>16.78</v>
      </c>
      <c r="S25" s="19">
        <f t="shared" si="2"/>
        <v>428</v>
      </c>
    </row>
    <row r="26" spans="1:20" ht="15.6">
      <c r="A26" s="20"/>
      <c r="B26" s="82" t="s">
        <v>31</v>
      </c>
      <c r="C26" s="82"/>
      <c r="D26" s="83"/>
      <c r="E26" s="59">
        <f>E11+E20+E25</f>
        <v>1675</v>
      </c>
      <c r="F26" s="60"/>
      <c r="G26" s="17">
        <f t="shared" ref="G26:S26" si="3">G11+G20+G25</f>
        <v>64.839999999999989</v>
      </c>
      <c r="H26" s="17">
        <f t="shared" si="3"/>
        <v>71.94</v>
      </c>
      <c r="I26" s="17">
        <f t="shared" si="3"/>
        <v>260.76</v>
      </c>
      <c r="J26" s="17">
        <f t="shared" si="3"/>
        <v>231.64</v>
      </c>
      <c r="K26" s="17">
        <f t="shared" si="3"/>
        <v>9.58</v>
      </c>
      <c r="L26" s="17">
        <f t="shared" si="3"/>
        <v>0.56100000000000005</v>
      </c>
      <c r="M26" s="17">
        <f t="shared" si="3"/>
        <v>0.82000000000000006</v>
      </c>
      <c r="N26" s="17">
        <f t="shared" si="3"/>
        <v>25.6</v>
      </c>
      <c r="O26" s="17">
        <f t="shared" si="3"/>
        <v>526.66000000000008</v>
      </c>
      <c r="P26" s="17">
        <f t="shared" si="3"/>
        <v>238.83</v>
      </c>
      <c r="Q26" s="37">
        <f t="shared" si="3"/>
        <v>842.1400000000001</v>
      </c>
      <c r="R26" s="37">
        <f t="shared" si="3"/>
        <v>25.740000000000002</v>
      </c>
      <c r="S26" s="36">
        <f t="shared" si="3"/>
        <v>2037.6</v>
      </c>
    </row>
  </sheetData>
  <mergeCells count="51">
    <mergeCell ref="B9:D9"/>
    <mergeCell ref="B1:S1"/>
    <mergeCell ref="A2:A3"/>
    <mergeCell ref="B2:D3"/>
    <mergeCell ref="G2:I2"/>
    <mergeCell ref="J2:N2"/>
    <mergeCell ref="O2:R2"/>
    <mergeCell ref="S2:S3"/>
    <mergeCell ref="B4:D4"/>
    <mergeCell ref="B5:S5"/>
    <mergeCell ref="B6:D6"/>
    <mergeCell ref="B7:D7"/>
    <mergeCell ref="B8:D8"/>
    <mergeCell ref="E2:F3"/>
    <mergeCell ref="E4:F4"/>
    <mergeCell ref="E7:F7"/>
    <mergeCell ref="B16:D16"/>
    <mergeCell ref="B17:D17"/>
    <mergeCell ref="B18:D18"/>
    <mergeCell ref="B19:D19"/>
    <mergeCell ref="B20:D20"/>
    <mergeCell ref="B25:D25"/>
    <mergeCell ref="B26:D26"/>
    <mergeCell ref="B22:D22"/>
    <mergeCell ref="B23:D23"/>
    <mergeCell ref="B24:D24"/>
    <mergeCell ref="E26:F26"/>
    <mergeCell ref="E18:F18"/>
    <mergeCell ref="E19:F19"/>
    <mergeCell ref="E20:F20"/>
    <mergeCell ref="E8:F8"/>
    <mergeCell ref="E9:F9"/>
    <mergeCell ref="E10:F10"/>
    <mergeCell ref="E15:F15"/>
    <mergeCell ref="E16:F16"/>
    <mergeCell ref="B21:S21"/>
    <mergeCell ref="B10:D10"/>
    <mergeCell ref="B11:D11"/>
    <mergeCell ref="B12:S12"/>
    <mergeCell ref="B13:D13"/>
    <mergeCell ref="B14:D14"/>
    <mergeCell ref="B15:D15"/>
    <mergeCell ref="E6:F6"/>
    <mergeCell ref="E22:F22"/>
    <mergeCell ref="E23:F23"/>
    <mergeCell ref="E24:F24"/>
    <mergeCell ref="E25:F25"/>
    <mergeCell ref="E11:F11"/>
    <mergeCell ref="E13:F13"/>
    <mergeCell ref="E14:F14"/>
    <mergeCell ref="E17:F17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5"/>
  <sheetViews>
    <sheetView view="pageLayout" topLeftCell="A4" workbookViewId="0">
      <selection activeCell="B11" sqref="B11:T11"/>
    </sheetView>
  </sheetViews>
  <sheetFormatPr defaultRowHeight="14.4"/>
  <cols>
    <col min="1" max="1" width="7.88671875" customWidth="1"/>
    <col min="4" max="4" width="10.6640625" customWidth="1"/>
    <col min="5" max="5" width="4.44140625" customWidth="1"/>
    <col min="6" max="6" width="8.5546875" customWidth="1"/>
    <col min="7" max="7" width="6.88671875" customWidth="1"/>
    <col min="8" max="9" width="7.6640625" customWidth="1"/>
    <col min="10" max="10" width="9" customWidth="1"/>
    <col min="11" max="11" width="8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7.6640625" customWidth="1"/>
    <col min="19" max="19" width="5.44140625" customWidth="1"/>
    <col min="20" max="20" width="8.44140625" customWidth="1"/>
  </cols>
  <sheetData>
    <row r="1" spans="1:20" ht="19.5" customHeight="1" thickBot="1">
      <c r="B1" s="90" t="s">
        <v>100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ht="15" customHeight="1">
      <c r="A2" s="157" t="s">
        <v>28</v>
      </c>
      <c r="B2" s="93" t="s">
        <v>0</v>
      </c>
      <c r="C2" s="93"/>
      <c r="D2" s="93"/>
      <c r="E2" s="94"/>
      <c r="F2" s="107" t="s">
        <v>1</v>
      </c>
      <c r="G2" s="108"/>
      <c r="H2" s="97" t="s">
        <v>2</v>
      </c>
      <c r="I2" s="98"/>
      <c r="J2" s="99"/>
      <c r="K2" s="97" t="s">
        <v>3</v>
      </c>
      <c r="L2" s="98"/>
      <c r="M2" s="98"/>
      <c r="N2" s="98"/>
      <c r="O2" s="99"/>
      <c r="P2" s="97" t="s">
        <v>11</v>
      </c>
      <c r="Q2" s="98"/>
      <c r="R2" s="98"/>
      <c r="S2" s="99"/>
      <c r="T2" s="162" t="s">
        <v>21</v>
      </c>
    </row>
    <row r="3" spans="1:20" ht="22.5" customHeight="1" thickBot="1">
      <c r="A3" s="158"/>
      <c r="B3" s="95"/>
      <c r="C3" s="95"/>
      <c r="D3" s="95"/>
      <c r="E3" s="96"/>
      <c r="F3" s="109"/>
      <c r="G3" s="110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63"/>
    </row>
    <row r="4" spans="1:20" ht="15" thickBot="1">
      <c r="A4" s="20"/>
      <c r="B4" s="102">
        <v>1</v>
      </c>
      <c r="C4" s="102"/>
      <c r="D4" s="102"/>
      <c r="E4" s="103"/>
      <c r="F4" s="52"/>
      <c r="G4" s="1">
        <v>2</v>
      </c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6"/>
    </row>
    <row r="6" spans="1:20" ht="30.75" customHeight="1">
      <c r="A6" s="20">
        <v>297</v>
      </c>
      <c r="B6" s="104" t="s">
        <v>61</v>
      </c>
      <c r="C6" s="147"/>
      <c r="D6" s="147"/>
      <c r="E6" s="148"/>
      <c r="F6" s="55">
        <v>155</v>
      </c>
      <c r="G6" s="56"/>
      <c r="H6" s="13">
        <v>7.1</v>
      </c>
      <c r="I6" s="13">
        <v>5.8</v>
      </c>
      <c r="J6" s="13">
        <v>28.6</v>
      </c>
      <c r="K6" s="13">
        <v>29.5</v>
      </c>
      <c r="L6" s="13">
        <v>0.97</v>
      </c>
      <c r="M6" s="13">
        <v>0.15</v>
      </c>
      <c r="N6" s="13">
        <v>0.11</v>
      </c>
      <c r="O6" s="13">
        <v>0.85</v>
      </c>
      <c r="P6" s="13">
        <v>53</v>
      </c>
      <c r="Q6" s="13">
        <v>131</v>
      </c>
      <c r="R6" s="13">
        <v>186.04</v>
      </c>
      <c r="S6" s="13">
        <v>3.97</v>
      </c>
      <c r="T6" s="13">
        <v>198</v>
      </c>
    </row>
    <row r="7" spans="1:20" ht="27.75" customHeight="1">
      <c r="A7" s="21">
        <v>157</v>
      </c>
      <c r="B7" s="84" t="s">
        <v>144</v>
      </c>
      <c r="C7" s="80"/>
      <c r="D7" s="80"/>
      <c r="E7" s="81"/>
      <c r="F7" s="57">
        <v>90</v>
      </c>
      <c r="G7" s="58"/>
      <c r="H7" s="5">
        <v>12</v>
      </c>
      <c r="I7" s="5">
        <v>14</v>
      </c>
      <c r="J7" s="6">
        <v>6.6</v>
      </c>
      <c r="K7" s="5">
        <v>38.25</v>
      </c>
      <c r="L7" s="5">
        <v>0.6</v>
      </c>
      <c r="M7" s="5">
        <v>0.04</v>
      </c>
      <c r="N7" s="5">
        <v>0.1</v>
      </c>
      <c r="O7" s="5">
        <v>0.15</v>
      </c>
      <c r="P7" s="5">
        <v>33.200000000000003</v>
      </c>
      <c r="Q7" s="5">
        <v>15.2</v>
      </c>
      <c r="R7" s="5">
        <v>115.21</v>
      </c>
      <c r="S7" s="5">
        <v>1.2</v>
      </c>
      <c r="T7" s="5">
        <v>203</v>
      </c>
    </row>
    <row r="8" spans="1:20" ht="21" customHeight="1">
      <c r="A8" s="20">
        <v>685</v>
      </c>
      <c r="B8" s="84" t="s">
        <v>24</v>
      </c>
      <c r="C8" s="160"/>
      <c r="D8" s="160"/>
      <c r="E8" s="161"/>
      <c r="F8" s="57">
        <v>215</v>
      </c>
      <c r="G8" s="58"/>
      <c r="H8" s="5">
        <v>0.2</v>
      </c>
      <c r="I8" s="5">
        <v>0</v>
      </c>
      <c r="J8" s="5">
        <v>13.7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0.4</v>
      </c>
      <c r="Q8" s="5">
        <v>0</v>
      </c>
      <c r="R8" s="5">
        <v>0</v>
      </c>
      <c r="S8" s="5">
        <v>0.04</v>
      </c>
      <c r="T8" s="5">
        <v>55</v>
      </c>
    </row>
    <row r="9" spans="1:20" ht="20.25" customHeight="1">
      <c r="A9" s="21" t="s">
        <v>29</v>
      </c>
      <c r="B9" s="84" t="s">
        <v>23</v>
      </c>
      <c r="C9" s="80"/>
      <c r="D9" s="80"/>
      <c r="E9" s="81"/>
      <c r="F9" s="57">
        <v>50</v>
      </c>
      <c r="G9" s="58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">
        <v>41.5</v>
      </c>
      <c r="S9" s="5">
        <v>0.8</v>
      </c>
      <c r="T9" s="5">
        <v>117</v>
      </c>
    </row>
    <row r="10" spans="1:20" ht="16.2" thickBot="1">
      <c r="A10" s="20"/>
      <c r="B10" s="74" t="s">
        <v>17</v>
      </c>
      <c r="C10" s="74"/>
      <c r="D10" s="74"/>
      <c r="E10" s="75"/>
      <c r="F10" s="61">
        <f>SUM(F6:G9)</f>
        <v>510</v>
      </c>
      <c r="G10" s="62"/>
      <c r="H10" s="13">
        <f t="shared" ref="H10:T10" si="0">SUM(H6:H9)</f>
        <v>23.1</v>
      </c>
      <c r="I10" s="13">
        <f t="shared" si="0"/>
        <v>20.25</v>
      </c>
      <c r="J10" s="13">
        <f t="shared" si="0"/>
        <v>73.7</v>
      </c>
      <c r="K10" s="13">
        <f t="shared" si="0"/>
        <v>67.75</v>
      </c>
      <c r="L10" s="13">
        <f t="shared" si="0"/>
        <v>2.34</v>
      </c>
      <c r="M10" s="13">
        <f t="shared" si="0"/>
        <v>0.27</v>
      </c>
      <c r="N10" s="13">
        <f t="shared" si="0"/>
        <v>0.21000000000000002</v>
      </c>
      <c r="O10" s="13">
        <f t="shared" si="0"/>
        <v>1</v>
      </c>
      <c r="P10" s="13">
        <f t="shared" si="0"/>
        <v>99.600000000000009</v>
      </c>
      <c r="Q10" s="13">
        <f t="shared" si="0"/>
        <v>163.69999999999999</v>
      </c>
      <c r="R10" s="13">
        <f t="shared" si="0"/>
        <v>342.75</v>
      </c>
      <c r="S10" s="16">
        <f t="shared" si="0"/>
        <v>6.01</v>
      </c>
      <c r="T10" s="9">
        <f t="shared" si="0"/>
        <v>573</v>
      </c>
    </row>
    <row r="11" spans="1:20" ht="16.5" customHeight="1" thickBot="1">
      <c r="A11" s="20"/>
      <c r="B11" s="70" t="s">
        <v>18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1"/>
    </row>
    <row r="12" spans="1:20" s="24" customFormat="1" ht="18.600000000000001" customHeight="1">
      <c r="A12" s="25"/>
      <c r="B12" s="135"/>
      <c r="C12" s="136"/>
      <c r="D12" s="136"/>
      <c r="E12" s="137"/>
      <c r="F12" s="55"/>
      <c r="G12" s="5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30.75" customHeight="1">
      <c r="A13" s="20">
        <v>138</v>
      </c>
      <c r="B13" s="159" t="s">
        <v>132</v>
      </c>
      <c r="C13" s="124"/>
      <c r="D13" s="124"/>
      <c r="E13" s="125"/>
      <c r="F13" s="57">
        <v>200</v>
      </c>
      <c r="G13" s="58"/>
      <c r="H13" s="14">
        <v>2.1</v>
      </c>
      <c r="I13" s="14">
        <v>2.1</v>
      </c>
      <c r="J13" s="14">
        <v>15.5</v>
      </c>
      <c r="K13" s="14">
        <v>8.5</v>
      </c>
      <c r="L13" s="14">
        <v>0.22</v>
      </c>
      <c r="M13" s="14">
        <v>7.0000000000000007E-2</v>
      </c>
      <c r="N13" s="14">
        <v>0.05</v>
      </c>
      <c r="O13" s="14">
        <v>5.6</v>
      </c>
      <c r="P13" s="14">
        <v>12.6</v>
      </c>
      <c r="Q13" s="14">
        <v>19.21</v>
      </c>
      <c r="R13" s="14">
        <v>63.04</v>
      </c>
      <c r="S13" s="14">
        <v>0.73</v>
      </c>
      <c r="T13" s="14">
        <v>101</v>
      </c>
    </row>
    <row r="14" spans="1:20" ht="18" customHeight="1">
      <c r="A14" s="20">
        <v>451</v>
      </c>
      <c r="B14" s="80" t="s">
        <v>73</v>
      </c>
      <c r="C14" s="80"/>
      <c r="D14" s="80"/>
      <c r="E14" s="81"/>
      <c r="F14" s="57">
        <v>90</v>
      </c>
      <c r="G14" s="58"/>
      <c r="H14" s="13">
        <v>14.5</v>
      </c>
      <c r="I14" s="13">
        <v>16.399999999999999</v>
      </c>
      <c r="J14" s="13">
        <v>12.9</v>
      </c>
      <c r="K14" s="13">
        <v>27.37</v>
      </c>
      <c r="L14" s="13">
        <v>3.2</v>
      </c>
      <c r="M14" s="13">
        <v>0.06</v>
      </c>
      <c r="N14" s="13">
        <v>0.12</v>
      </c>
      <c r="O14" s="13">
        <v>0.05</v>
      </c>
      <c r="P14" s="13">
        <v>36.51</v>
      </c>
      <c r="Q14" s="13">
        <v>27.66</v>
      </c>
      <c r="R14" s="13">
        <v>141.26</v>
      </c>
      <c r="S14" s="13">
        <v>1.44</v>
      </c>
      <c r="T14" s="13">
        <v>259</v>
      </c>
    </row>
    <row r="15" spans="1:20" ht="16.5" customHeight="1">
      <c r="A15" s="20">
        <v>224</v>
      </c>
      <c r="B15" s="78" t="s">
        <v>38</v>
      </c>
      <c r="C15" s="78"/>
      <c r="D15" s="78"/>
      <c r="E15" s="79"/>
      <c r="F15" s="57">
        <v>150</v>
      </c>
      <c r="G15" s="58"/>
      <c r="H15" s="13">
        <v>2.9</v>
      </c>
      <c r="I15" s="13">
        <v>7.5</v>
      </c>
      <c r="J15" s="13">
        <v>13.1</v>
      </c>
      <c r="K15" s="13">
        <v>9.56</v>
      </c>
      <c r="L15" s="13">
        <v>2.88</v>
      </c>
      <c r="M15" s="13">
        <v>8.5000000000000006E-2</v>
      </c>
      <c r="N15" s="13">
        <v>7.0000000000000007E-2</v>
      </c>
      <c r="O15" s="13">
        <v>10.6</v>
      </c>
      <c r="P15" s="13">
        <v>37.49</v>
      </c>
      <c r="Q15" s="13">
        <v>33.700000000000003</v>
      </c>
      <c r="R15" s="13">
        <v>72.099999999999994</v>
      </c>
      <c r="S15" s="13">
        <v>1.1399999999999999</v>
      </c>
      <c r="T15" s="13">
        <v>131</v>
      </c>
    </row>
    <row r="16" spans="1:20" ht="20.25" customHeight="1">
      <c r="A16" s="21">
        <v>639</v>
      </c>
      <c r="B16" s="72" t="s">
        <v>22</v>
      </c>
      <c r="C16" s="72"/>
      <c r="D16" s="72"/>
      <c r="E16" s="73"/>
      <c r="F16" s="57">
        <v>200</v>
      </c>
      <c r="G16" s="58"/>
      <c r="H16" s="5">
        <v>2.4</v>
      </c>
      <c r="I16" s="5">
        <v>0.1</v>
      </c>
      <c r="J16" s="5">
        <v>41.4</v>
      </c>
      <c r="K16" s="5">
        <v>0</v>
      </c>
      <c r="L16" s="5">
        <v>2.75</v>
      </c>
      <c r="M16" s="5">
        <v>0.04</v>
      </c>
      <c r="N16" s="5">
        <v>0.08</v>
      </c>
      <c r="O16" s="5">
        <v>0.8</v>
      </c>
      <c r="P16" s="5">
        <v>70.930000000000007</v>
      </c>
      <c r="Q16" s="5">
        <v>45.68</v>
      </c>
      <c r="R16" s="5">
        <v>63.51</v>
      </c>
      <c r="S16" s="5">
        <v>1.44</v>
      </c>
      <c r="T16" s="5">
        <v>171</v>
      </c>
    </row>
    <row r="17" spans="1:20" s="24" customFormat="1" ht="18.75" customHeight="1">
      <c r="A17" s="25" t="s">
        <v>29</v>
      </c>
      <c r="B17" s="85" t="s">
        <v>30</v>
      </c>
      <c r="C17" s="72"/>
      <c r="D17" s="72"/>
      <c r="E17" s="73"/>
      <c r="F17" s="57">
        <v>30</v>
      </c>
      <c r="G17" s="58"/>
      <c r="H17" s="26">
        <v>1.39</v>
      </c>
      <c r="I17" s="15">
        <v>0.22</v>
      </c>
      <c r="J17" s="15">
        <v>15.42</v>
      </c>
      <c r="K17" s="15">
        <v>0.16</v>
      </c>
      <c r="L17" s="15">
        <v>0.1</v>
      </c>
      <c r="M17" s="15">
        <v>0.04</v>
      </c>
      <c r="N17" s="15">
        <v>0.03</v>
      </c>
      <c r="O17" s="13">
        <v>0</v>
      </c>
      <c r="P17" s="13">
        <v>9.2799999999999994</v>
      </c>
      <c r="Q17" s="13">
        <v>4.9400000000000004</v>
      </c>
      <c r="R17" s="13">
        <v>42.11</v>
      </c>
      <c r="S17" s="15">
        <v>0.43</v>
      </c>
      <c r="T17" s="15">
        <v>51</v>
      </c>
    </row>
    <row r="18" spans="1:20" s="24" customFormat="1" ht="18.75" customHeight="1" thickBot="1">
      <c r="A18" s="30" t="s">
        <v>29</v>
      </c>
      <c r="B18" s="151" t="s">
        <v>23</v>
      </c>
      <c r="C18" s="86"/>
      <c r="D18" s="86"/>
      <c r="E18" s="87"/>
      <c r="F18" s="57">
        <v>50</v>
      </c>
      <c r="G18" s="58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0" ht="16.5" customHeight="1" thickBot="1">
      <c r="A19" s="27"/>
      <c r="B19" s="152" t="s">
        <v>17</v>
      </c>
      <c r="C19" s="149"/>
      <c r="D19" s="149"/>
      <c r="E19" s="150"/>
      <c r="F19" s="61">
        <f>SUM(F12:G18)</f>
        <v>720</v>
      </c>
      <c r="G19" s="62"/>
      <c r="H19" s="13">
        <f t="shared" ref="H19:T19" si="1">SUM(H12:H18)</f>
        <v>27.09</v>
      </c>
      <c r="I19" s="13">
        <f t="shared" si="1"/>
        <v>26.77</v>
      </c>
      <c r="J19" s="13">
        <f t="shared" si="1"/>
        <v>123.12</v>
      </c>
      <c r="K19" s="13">
        <f t="shared" si="1"/>
        <v>45.59</v>
      </c>
      <c r="L19" s="13">
        <f t="shared" si="1"/>
        <v>9.92</v>
      </c>
      <c r="M19" s="13">
        <f t="shared" si="1"/>
        <v>0.375</v>
      </c>
      <c r="N19" s="13">
        <f t="shared" si="1"/>
        <v>0.35</v>
      </c>
      <c r="O19" s="15">
        <f t="shared" si="1"/>
        <v>17.05</v>
      </c>
      <c r="P19" s="15">
        <f t="shared" si="1"/>
        <v>179.81</v>
      </c>
      <c r="Q19" s="15">
        <f t="shared" si="1"/>
        <v>148.69</v>
      </c>
      <c r="R19" s="22">
        <f t="shared" si="1"/>
        <v>423.52</v>
      </c>
      <c r="S19" s="22">
        <f t="shared" si="1"/>
        <v>5.9799999999999995</v>
      </c>
      <c r="T19" s="32">
        <f t="shared" si="1"/>
        <v>830</v>
      </c>
    </row>
    <row r="20" spans="1:20" ht="15.75" customHeight="1" thickBot="1">
      <c r="A20" s="29"/>
      <c r="B20" s="153" t="s">
        <v>37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1:20" ht="22.5" customHeight="1">
      <c r="A21" s="28">
        <v>685</v>
      </c>
      <c r="B21" s="124" t="s">
        <v>74</v>
      </c>
      <c r="C21" s="124"/>
      <c r="D21" s="124"/>
      <c r="E21" s="125"/>
      <c r="F21" s="55">
        <v>200</v>
      </c>
      <c r="G21" s="56"/>
      <c r="H21" s="14">
        <v>1.5</v>
      </c>
      <c r="I21" s="14">
        <v>1.6</v>
      </c>
      <c r="J21" s="14">
        <v>15.8</v>
      </c>
      <c r="K21" s="14">
        <v>9</v>
      </c>
      <c r="L21" s="14">
        <v>0.05</v>
      </c>
      <c r="M21" s="14">
        <v>0.01</v>
      </c>
      <c r="N21" s="14">
        <v>0.06</v>
      </c>
      <c r="O21" s="14">
        <v>0.26</v>
      </c>
      <c r="P21" s="14">
        <v>53.2</v>
      </c>
      <c r="Q21" s="14">
        <v>6.09</v>
      </c>
      <c r="R21" s="14">
        <v>39.15</v>
      </c>
      <c r="S21" s="14">
        <v>0.08</v>
      </c>
      <c r="T21" s="14">
        <v>81</v>
      </c>
    </row>
    <row r="22" spans="1:20" ht="22.5" customHeight="1">
      <c r="A22" s="20">
        <v>84</v>
      </c>
      <c r="B22" s="80" t="s">
        <v>111</v>
      </c>
      <c r="C22" s="80"/>
      <c r="D22" s="80"/>
      <c r="E22" s="81"/>
      <c r="F22" s="57">
        <v>75</v>
      </c>
      <c r="G22" s="58"/>
      <c r="H22" s="5">
        <v>5.3</v>
      </c>
      <c r="I22" s="5">
        <v>8.8000000000000007</v>
      </c>
      <c r="J22" s="5">
        <v>40.1</v>
      </c>
      <c r="K22" s="5">
        <v>41.56</v>
      </c>
      <c r="L22" s="5">
        <v>0.86</v>
      </c>
      <c r="M22" s="5">
        <v>7.0000000000000007E-2</v>
      </c>
      <c r="N22" s="5">
        <v>0.04</v>
      </c>
      <c r="O22" s="5">
        <v>0</v>
      </c>
      <c r="P22" s="5">
        <v>11.53</v>
      </c>
      <c r="Q22" s="5">
        <v>7.5</v>
      </c>
      <c r="R22" s="5">
        <v>44.96</v>
      </c>
      <c r="S22" s="5">
        <v>0.63</v>
      </c>
      <c r="T22" s="5">
        <v>261</v>
      </c>
    </row>
    <row r="23" spans="1:20" ht="21" customHeight="1">
      <c r="A23" s="21" t="s">
        <v>33</v>
      </c>
      <c r="B23" s="164" t="s">
        <v>59</v>
      </c>
      <c r="C23" s="164"/>
      <c r="D23" s="164"/>
      <c r="E23" s="165"/>
      <c r="F23" s="57">
        <v>100</v>
      </c>
      <c r="G23" s="58"/>
      <c r="H23" s="5">
        <v>0.4</v>
      </c>
      <c r="I23" s="5">
        <v>0.04</v>
      </c>
      <c r="J23" s="5">
        <v>9.8000000000000007</v>
      </c>
      <c r="K23" s="5">
        <v>0</v>
      </c>
      <c r="L23" s="5">
        <v>0</v>
      </c>
      <c r="M23" s="5">
        <v>0.03</v>
      </c>
      <c r="N23" s="5">
        <v>0.02</v>
      </c>
      <c r="O23" s="5">
        <v>10</v>
      </c>
      <c r="P23" s="5">
        <v>2.2000000000000002</v>
      </c>
      <c r="Q23" s="5">
        <v>0</v>
      </c>
      <c r="R23" s="5">
        <v>0</v>
      </c>
      <c r="S23" s="11">
        <v>16</v>
      </c>
      <c r="T23" s="5">
        <v>47</v>
      </c>
    </row>
    <row r="24" spans="1:20" ht="15.6">
      <c r="A24" s="20"/>
      <c r="B24" s="82" t="s">
        <v>17</v>
      </c>
      <c r="C24" s="82"/>
      <c r="D24" s="82"/>
      <c r="E24" s="83"/>
      <c r="F24" s="59">
        <f>SUM(F21:G23)</f>
        <v>375</v>
      </c>
      <c r="G24" s="60"/>
      <c r="H24" s="14">
        <f t="shared" ref="H24:T24" si="2">SUM(H21:H23)</f>
        <v>7.2</v>
      </c>
      <c r="I24" s="14">
        <f t="shared" si="2"/>
        <v>10.44</v>
      </c>
      <c r="J24" s="14">
        <f t="shared" si="2"/>
        <v>65.7</v>
      </c>
      <c r="K24" s="14">
        <f t="shared" si="2"/>
        <v>50.56</v>
      </c>
      <c r="L24" s="14">
        <f t="shared" si="2"/>
        <v>0.91</v>
      </c>
      <c r="M24" s="14">
        <f t="shared" si="2"/>
        <v>0.11</v>
      </c>
      <c r="N24" s="14">
        <f t="shared" si="2"/>
        <v>0.12000000000000001</v>
      </c>
      <c r="O24" s="14">
        <f t="shared" si="2"/>
        <v>10.26</v>
      </c>
      <c r="P24" s="14">
        <f t="shared" si="2"/>
        <v>66.930000000000007</v>
      </c>
      <c r="Q24" s="14">
        <f t="shared" si="2"/>
        <v>13.59</v>
      </c>
      <c r="R24" s="14">
        <f t="shared" si="2"/>
        <v>84.11</v>
      </c>
      <c r="S24" s="40">
        <f t="shared" si="2"/>
        <v>16.71</v>
      </c>
      <c r="T24" s="18">
        <f t="shared" si="2"/>
        <v>389</v>
      </c>
    </row>
    <row r="25" spans="1:20" ht="21.75" customHeight="1" thickBot="1">
      <c r="A25" s="20"/>
      <c r="B25" s="149" t="s">
        <v>31</v>
      </c>
      <c r="C25" s="149"/>
      <c r="D25" s="149"/>
      <c r="E25" s="150"/>
      <c r="F25" s="61">
        <f>F10+F19+F24</f>
        <v>1605</v>
      </c>
      <c r="G25" s="62"/>
      <c r="H25" s="10">
        <f t="shared" ref="H25:T25" si="3">H10+H19+H24</f>
        <v>57.39</v>
      </c>
      <c r="I25" s="10">
        <f t="shared" si="3"/>
        <v>57.459999999999994</v>
      </c>
      <c r="J25" s="10">
        <f t="shared" si="3"/>
        <v>262.52</v>
      </c>
      <c r="K25" s="10">
        <f t="shared" si="3"/>
        <v>163.9</v>
      </c>
      <c r="L25" s="10">
        <f t="shared" si="3"/>
        <v>13.17</v>
      </c>
      <c r="M25" s="10">
        <f t="shared" si="3"/>
        <v>0.755</v>
      </c>
      <c r="N25" s="10">
        <f t="shared" si="3"/>
        <v>0.68</v>
      </c>
      <c r="O25" s="10">
        <f t="shared" si="3"/>
        <v>28.310000000000002</v>
      </c>
      <c r="P25" s="10">
        <f t="shared" si="3"/>
        <v>346.34000000000003</v>
      </c>
      <c r="Q25" s="10">
        <f t="shared" si="3"/>
        <v>325.97999999999996</v>
      </c>
      <c r="R25" s="12">
        <f t="shared" si="3"/>
        <v>850.38</v>
      </c>
      <c r="S25" s="12">
        <f t="shared" si="3"/>
        <v>28.7</v>
      </c>
      <c r="T25" s="31">
        <f t="shared" si="3"/>
        <v>1792</v>
      </c>
    </row>
  </sheetData>
  <mergeCells count="48">
    <mergeCell ref="B24:E24"/>
    <mergeCell ref="B25:E25"/>
    <mergeCell ref="B20:T20"/>
    <mergeCell ref="B22:E22"/>
    <mergeCell ref="B23:E23"/>
    <mergeCell ref="B21:E21"/>
    <mergeCell ref="F25:G25"/>
    <mergeCell ref="F24:G24"/>
    <mergeCell ref="F21:G21"/>
    <mergeCell ref="F22:G22"/>
    <mergeCell ref="F23:G23"/>
    <mergeCell ref="B1:T1"/>
    <mergeCell ref="B2:E3"/>
    <mergeCell ref="H2:J2"/>
    <mergeCell ref="K2:O2"/>
    <mergeCell ref="P2:S2"/>
    <mergeCell ref="T2:T3"/>
    <mergeCell ref="F2:G3"/>
    <mergeCell ref="A2:A3"/>
    <mergeCell ref="B13:E13"/>
    <mergeCell ref="B4:E4"/>
    <mergeCell ref="B5:T5"/>
    <mergeCell ref="B6:E6"/>
    <mergeCell ref="B10:E10"/>
    <mergeCell ref="B7:E7"/>
    <mergeCell ref="B8:E8"/>
    <mergeCell ref="F8:G8"/>
    <mergeCell ref="F9:G9"/>
    <mergeCell ref="B9:E9"/>
    <mergeCell ref="F10:G10"/>
    <mergeCell ref="F6:G6"/>
    <mergeCell ref="F7:G7"/>
    <mergeCell ref="B19:E19"/>
    <mergeCell ref="B11:T11"/>
    <mergeCell ref="B12:E12"/>
    <mergeCell ref="B14:E14"/>
    <mergeCell ref="B15:E15"/>
    <mergeCell ref="B17:E17"/>
    <mergeCell ref="B18:E18"/>
    <mergeCell ref="F12:G12"/>
    <mergeCell ref="F13:G13"/>
    <mergeCell ref="F14:G14"/>
    <mergeCell ref="F19:G19"/>
    <mergeCell ref="F15:G15"/>
    <mergeCell ref="F16:G16"/>
    <mergeCell ref="F17:G17"/>
    <mergeCell ref="F18:G18"/>
    <mergeCell ref="B16:E16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25"/>
  <sheetViews>
    <sheetView view="pageLayout" topLeftCell="A4" workbookViewId="0">
      <selection activeCell="B17" sqref="B17:E17"/>
    </sheetView>
  </sheetViews>
  <sheetFormatPr defaultRowHeight="14.4"/>
  <cols>
    <col min="1" max="1" width="7.109375" customWidth="1"/>
    <col min="4" max="4" width="14.33203125" customWidth="1"/>
    <col min="5" max="5" width="9.109375" hidden="1" customWidth="1"/>
    <col min="6" max="6" width="7.44140625" customWidth="1"/>
    <col min="7" max="7" width="6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90" t="s">
        <v>101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ht="15" customHeight="1">
      <c r="A2" s="91" t="s">
        <v>28</v>
      </c>
      <c r="B2" s="93" t="s">
        <v>0</v>
      </c>
      <c r="C2" s="93"/>
      <c r="D2" s="93"/>
      <c r="E2" s="94"/>
      <c r="F2" s="107" t="s">
        <v>1</v>
      </c>
      <c r="G2" s="108"/>
      <c r="H2" s="97" t="s">
        <v>2</v>
      </c>
      <c r="I2" s="98"/>
      <c r="J2" s="99"/>
      <c r="K2" s="97" t="s">
        <v>3</v>
      </c>
      <c r="L2" s="98"/>
      <c r="M2" s="98"/>
      <c r="N2" s="98"/>
      <c r="O2" s="99"/>
      <c r="P2" s="97" t="s">
        <v>11</v>
      </c>
      <c r="Q2" s="98"/>
      <c r="R2" s="98"/>
      <c r="S2" s="99"/>
      <c r="T2" s="100" t="s">
        <v>21</v>
      </c>
    </row>
    <row r="3" spans="1:20" ht="22.5" customHeight="1" thickBot="1">
      <c r="A3" s="92"/>
      <c r="B3" s="95"/>
      <c r="C3" s="95"/>
      <c r="D3" s="95"/>
      <c r="E3" s="96"/>
      <c r="F3" s="109"/>
      <c r="G3" s="110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01"/>
    </row>
    <row r="4" spans="1:20" ht="15" thickBot="1">
      <c r="A4" s="20"/>
      <c r="B4" s="102">
        <v>1</v>
      </c>
      <c r="C4" s="102"/>
      <c r="D4" s="102"/>
      <c r="E4" s="103"/>
      <c r="F4" s="111">
        <v>2</v>
      </c>
      <c r="G4" s="112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6"/>
    </row>
    <row r="6" spans="1:20" ht="30" customHeight="1" thickBot="1">
      <c r="A6" s="20">
        <v>311</v>
      </c>
      <c r="B6" s="104" t="s">
        <v>138</v>
      </c>
      <c r="C6" s="147"/>
      <c r="D6" s="147"/>
      <c r="E6" s="148"/>
      <c r="F6" s="166">
        <v>235</v>
      </c>
      <c r="G6" s="167"/>
      <c r="H6" s="15">
        <v>8.4</v>
      </c>
      <c r="I6" s="15">
        <v>10.3</v>
      </c>
      <c r="J6" s="15">
        <v>38.799999999999997</v>
      </c>
      <c r="K6" s="15">
        <v>71.150000000000006</v>
      </c>
      <c r="L6" s="15">
        <v>0.32</v>
      </c>
      <c r="M6" s="15">
        <v>0.17</v>
      </c>
      <c r="N6" s="15">
        <v>0.16</v>
      </c>
      <c r="O6" s="15">
        <v>0.24</v>
      </c>
      <c r="P6" s="15">
        <v>144.15</v>
      </c>
      <c r="Q6" s="15">
        <v>49.18</v>
      </c>
      <c r="R6" s="15">
        <v>184.49</v>
      </c>
      <c r="S6" s="15">
        <v>1.31</v>
      </c>
      <c r="T6" s="15">
        <v>282</v>
      </c>
    </row>
    <row r="7" spans="1:20" ht="25.5" customHeight="1">
      <c r="A7" s="28">
        <v>685</v>
      </c>
      <c r="B7" s="124" t="s">
        <v>24</v>
      </c>
      <c r="C7" s="124"/>
      <c r="D7" s="124"/>
      <c r="E7" s="125"/>
      <c r="F7" s="55">
        <v>215</v>
      </c>
      <c r="G7" s="56"/>
      <c r="H7" s="14">
        <v>0.2</v>
      </c>
      <c r="I7" s="14">
        <v>0</v>
      </c>
      <c r="J7" s="14">
        <v>13.7</v>
      </c>
      <c r="K7" s="14">
        <v>5</v>
      </c>
      <c r="L7" s="14">
        <v>0</v>
      </c>
      <c r="M7" s="14">
        <v>0</v>
      </c>
      <c r="N7" s="14">
        <v>0</v>
      </c>
      <c r="O7" s="14">
        <v>1.1200000000000001</v>
      </c>
      <c r="P7" s="14">
        <v>0.4</v>
      </c>
      <c r="Q7" s="14">
        <v>0</v>
      </c>
      <c r="R7" s="14">
        <v>0</v>
      </c>
      <c r="S7" s="14">
        <v>0</v>
      </c>
      <c r="T7" s="14">
        <v>55</v>
      </c>
    </row>
    <row r="8" spans="1:20" ht="20.25" customHeight="1">
      <c r="A8" s="39" t="s">
        <v>29</v>
      </c>
      <c r="B8" s="72" t="s">
        <v>23</v>
      </c>
      <c r="C8" s="72"/>
      <c r="D8" s="72"/>
      <c r="E8" s="73"/>
      <c r="F8" s="57">
        <v>50</v>
      </c>
      <c r="G8" s="58"/>
      <c r="H8" s="5">
        <v>3.8</v>
      </c>
      <c r="I8" s="5">
        <v>0.45</v>
      </c>
      <c r="J8" s="5">
        <v>24.8</v>
      </c>
      <c r="K8" s="5">
        <v>0</v>
      </c>
      <c r="L8" s="5">
        <v>0.77</v>
      </c>
      <c r="M8" s="5">
        <v>0.08</v>
      </c>
      <c r="N8" s="5">
        <v>0</v>
      </c>
      <c r="O8" s="5">
        <v>0</v>
      </c>
      <c r="P8" s="5">
        <v>13</v>
      </c>
      <c r="Q8" s="5">
        <v>17.5</v>
      </c>
      <c r="R8" s="5">
        <v>41.5</v>
      </c>
      <c r="S8" s="5">
        <v>0.8</v>
      </c>
      <c r="T8" s="5">
        <v>117</v>
      </c>
    </row>
    <row r="9" spans="1:20" ht="21" customHeight="1">
      <c r="A9" s="21" t="s">
        <v>29</v>
      </c>
      <c r="B9" s="72" t="s">
        <v>44</v>
      </c>
      <c r="C9" s="72"/>
      <c r="D9" s="72"/>
      <c r="E9" s="73"/>
      <c r="F9" s="57">
        <v>10</v>
      </c>
      <c r="G9" s="58"/>
      <c r="H9" s="5">
        <v>3.48</v>
      </c>
      <c r="I9" s="5">
        <v>4.43</v>
      </c>
      <c r="J9" s="5">
        <v>0.1</v>
      </c>
      <c r="K9" s="5">
        <v>59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2</v>
      </c>
      <c r="S9" s="5">
        <v>0</v>
      </c>
      <c r="T9" s="5">
        <v>75</v>
      </c>
    </row>
    <row r="10" spans="1:20" ht="16.5" customHeight="1">
      <c r="A10" s="21" t="s">
        <v>63</v>
      </c>
      <c r="B10" s="72" t="s">
        <v>54</v>
      </c>
      <c r="C10" s="72"/>
      <c r="D10" s="72"/>
      <c r="E10" s="73"/>
      <c r="F10" s="57">
        <v>15</v>
      </c>
      <c r="G10" s="58"/>
      <c r="H10" s="4">
        <v>3.48</v>
      </c>
      <c r="I10" s="4">
        <v>4.43</v>
      </c>
      <c r="J10" s="8">
        <v>0</v>
      </c>
      <c r="K10" s="5">
        <v>39</v>
      </c>
      <c r="L10" s="5">
        <v>0</v>
      </c>
      <c r="M10" s="5">
        <v>1E-3</v>
      </c>
      <c r="N10" s="5">
        <v>0</v>
      </c>
      <c r="O10" s="5">
        <v>0.21</v>
      </c>
      <c r="P10" s="5">
        <v>132</v>
      </c>
      <c r="Q10" s="5">
        <v>5.2</v>
      </c>
      <c r="R10" s="5">
        <v>75</v>
      </c>
      <c r="S10" s="11">
        <v>0.01</v>
      </c>
      <c r="T10" s="5">
        <v>55</v>
      </c>
    </row>
    <row r="11" spans="1:20" ht="16.2" thickBot="1">
      <c r="A11" s="20"/>
      <c r="B11" s="74" t="s">
        <v>17</v>
      </c>
      <c r="C11" s="74"/>
      <c r="D11" s="74"/>
      <c r="E11" s="75"/>
      <c r="F11" s="61">
        <f>SUM(F6:G10)</f>
        <v>525</v>
      </c>
      <c r="G11" s="62"/>
      <c r="H11" s="13">
        <f t="shared" ref="H11:T11" si="0">SUM(H6:H10)</f>
        <v>19.36</v>
      </c>
      <c r="I11" s="13">
        <f t="shared" si="0"/>
        <v>19.61</v>
      </c>
      <c r="J11" s="13">
        <f t="shared" si="0"/>
        <v>77.399999999999991</v>
      </c>
      <c r="K11" s="13">
        <f t="shared" si="0"/>
        <v>174.15</v>
      </c>
      <c r="L11" s="13">
        <f t="shared" si="0"/>
        <v>1.0900000000000001</v>
      </c>
      <c r="M11" s="13">
        <f t="shared" si="0"/>
        <v>0.251</v>
      </c>
      <c r="N11" s="13">
        <f t="shared" si="0"/>
        <v>0.16</v>
      </c>
      <c r="O11" s="13">
        <f t="shared" si="0"/>
        <v>1.57</v>
      </c>
      <c r="P11" s="13">
        <f t="shared" si="0"/>
        <v>290.55</v>
      </c>
      <c r="Q11" s="13">
        <f t="shared" si="0"/>
        <v>71.88000000000001</v>
      </c>
      <c r="R11" s="13">
        <f t="shared" si="0"/>
        <v>302.99</v>
      </c>
      <c r="S11" s="13">
        <f t="shared" si="0"/>
        <v>2.12</v>
      </c>
      <c r="T11" s="9">
        <f t="shared" si="0"/>
        <v>584</v>
      </c>
    </row>
    <row r="12" spans="1:20" ht="16.5" customHeight="1" thickBot="1">
      <c r="A12" s="20"/>
      <c r="B12" s="70" t="s">
        <v>18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1"/>
    </row>
    <row r="13" spans="1:20" s="24" customFormat="1" ht="24.6" customHeight="1" thickBot="1">
      <c r="A13" s="25">
        <v>613</v>
      </c>
      <c r="B13" s="135" t="s">
        <v>148</v>
      </c>
      <c r="C13" s="136"/>
      <c r="D13" s="136"/>
      <c r="E13" s="137"/>
      <c r="F13" s="55">
        <v>60</v>
      </c>
      <c r="G13" s="56"/>
      <c r="H13" s="14">
        <v>0.9</v>
      </c>
      <c r="I13" s="14">
        <v>5.4</v>
      </c>
      <c r="J13" s="14">
        <v>7</v>
      </c>
      <c r="K13" s="14">
        <v>0</v>
      </c>
      <c r="L13" s="14">
        <v>2.88</v>
      </c>
      <c r="M13" s="14">
        <v>0.03</v>
      </c>
      <c r="N13" s="14">
        <v>0.03</v>
      </c>
      <c r="O13" s="14">
        <v>1.32</v>
      </c>
      <c r="P13" s="14">
        <v>14.61</v>
      </c>
      <c r="Q13" s="14">
        <v>17.22</v>
      </c>
      <c r="R13" s="14">
        <v>29.76</v>
      </c>
      <c r="S13" s="14">
        <v>0.38</v>
      </c>
      <c r="T13" s="14">
        <v>80</v>
      </c>
    </row>
    <row r="14" spans="1:20" ht="29.25" customHeight="1">
      <c r="A14" s="20">
        <v>110</v>
      </c>
      <c r="B14" s="135" t="s">
        <v>77</v>
      </c>
      <c r="C14" s="136"/>
      <c r="D14" s="136"/>
      <c r="E14" s="137"/>
      <c r="F14" s="67">
        <v>205</v>
      </c>
      <c r="G14" s="68"/>
      <c r="H14" s="5">
        <v>8.6</v>
      </c>
      <c r="I14" s="5">
        <v>10.3</v>
      </c>
      <c r="J14" s="5">
        <v>12</v>
      </c>
      <c r="K14" s="5">
        <v>26.7</v>
      </c>
      <c r="L14" s="5">
        <v>0.42</v>
      </c>
      <c r="M14" s="5">
        <v>0.05</v>
      </c>
      <c r="N14" s="5">
        <v>0.05</v>
      </c>
      <c r="O14" s="5">
        <v>7.95</v>
      </c>
      <c r="P14" s="5">
        <v>39.92</v>
      </c>
      <c r="Q14" s="5">
        <v>27.57</v>
      </c>
      <c r="R14" s="5">
        <v>100.74</v>
      </c>
      <c r="S14" s="5">
        <v>1.83</v>
      </c>
      <c r="T14" s="5">
        <v>175</v>
      </c>
    </row>
    <row r="15" spans="1:20" ht="30" customHeight="1">
      <c r="A15" s="20">
        <v>297</v>
      </c>
      <c r="B15" s="78" t="s">
        <v>76</v>
      </c>
      <c r="C15" s="78"/>
      <c r="D15" s="78"/>
      <c r="E15" s="79"/>
      <c r="F15" s="57">
        <v>155</v>
      </c>
      <c r="G15" s="58"/>
      <c r="H15" s="15">
        <v>3.4</v>
      </c>
      <c r="I15" s="15">
        <v>4.4000000000000004</v>
      </c>
      <c r="J15" s="15">
        <v>32</v>
      </c>
      <c r="K15" s="15">
        <v>29.5</v>
      </c>
      <c r="L15" s="15">
        <v>0.69</v>
      </c>
      <c r="M15" s="15">
        <v>0.04</v>
      </c>
      <c r="N15" s="15">
        <v>0.04</v>
      </c>
      <c r="O15" s="15">
        <v>0.85</v>
      </c>
      <c r="P15" s="15">
        <v>37.08</v>
      </c>
      <c r="Q15" s="15">
        <v>41.21</v>
      </c>
      <c r="R15" s="15">
        <v>80.39</v>
      </c>
      <c r="S15" s="15">
        <v>0.81</v>
      </c>
      <c r="T15" s="15">
        <v>184</v>
      </c>
    </row>
    <row r="16" spans="1:20" ht="30.6" customHeight="1">
      <c r="A16" s="20">
        <v>205</v>
      </c>
      <c r="B16" s="84" t="s">
        <v>127</v>
      </c>
      <c r="C16" s="80"/>
      <c r="D16" s="80"/>
      <c r="E16" s="51"/>
      <c r="F16" s="57">
        <v>90</v>
      </c>
      <c r="G16" s="58"/>
      <c r="H16" s="13">
        <v>20</v>
      </c>
      <c r="I16" s="13">
        <v>24</v>
      </c>
      <c r="J16" s="13">
        <v>12</v>
      </c>
      <c r="K16" s="13">
        <v>54</v>
      </c>
      <c r="L16" s="13">
        <v>1</v>
      </c>
      <c r="M16" s="13">
        <v>0.08</v>
      </c>
      <c r="N16" s="13">
        <v>0.15</v>
      </c>
      <c r="O16" s="13">
        <v>0.7</v>
      </c>
      <c r="P16" s="13">
        <v>26</v>
      </c>
      <c r="Q16" s="13">
        <v>27</v>
      </c>
      <c r="R16" s="13">
        <v>187</v>
      </c>
      <c r="S16" s="13">
        <v>2.2999999999999998</v>
      </c>
      <c r="T16" s="13">
        <v>357</v>
      </c>
    </row>
    <row r="17" spans="1:22" ht="20.25" customHeight="1">
      <c r="A17" s="21">
        <v>639</v>
      </c>
      <c r="B17" s="72" t="s">
        <v>25</v>
      </c>
      <c r="C17" s="72"/>
      <c r="D17" s="72"/>
      <c r="E17" s="73"/>
      <c r="F17" s="57">
        <v>200</v>
      </c>
      <c r="G17" s="58"/>
      <c r="H17" s="5">
        <v>1</v>
      </c>
      <c r="I17" s="5">
        <v>0.2</v>
      </c>
      <c r="J17" s="5">
        <v>19.8</v>
      </c>
      <c r="K17" s="5">
        <v>0</v>
      </c>
      <c r="L17" s="5">
        <v>0.2</v>
      </c>
      <c r="M17" s="5">
        <v>0.02</v>
      </c>
      <c r="N17" s="5">
        <v>0</v>
      </c>
      <c r="O17" s="5">
        <v>4</v>
      </c>
      <c r="P17" s="5">
        <v>14</v>
      </c>
      <c r="Q17" s="5">
        <v>8</v>
      </c>
      <c r="R17" s="5">
        <v>14</v>
      </c>
      <c r="S17" s="5">
        <v>2.8</v>
      </c>
      <c r="T17" s="5">
        <v>91</v>
      </c>
    </row>
    <row r="18" spans="1:22" s="24" customFormat="1" ht="19.5" customHeight="1">
      <c r="A18" s="25" t="s">
        <v>29</v>
      </c>
      <c r="B18" s="85" t="s">
        <v>30</v>
      </c>
      <c r="C18" s="72"/>
      <c r="D18" s="72"/>
      <c r="E18" s="73"/>
      <c r="F18" s="57">
        <v>30</v>
      </c>
      <c r="G18" s="58"/>
      <c r="H18" s="26">
        <v>1.04</v>
      </c>
      <c r="I18" s="15">
        <v>0.16</v>
      </c>
      <c r="J18" s="15">
        <v>11.56</v>
      </c>
      <c r="K18" s="15">
        <v>0.12</v>
      </c>
      <c r="L18" s="15">
        <v>0.08</v>
      </c>
      <c r="M18" s="15">
        <v>0.03</v>
      </c>
      <c r="N18" s="15">
        <v>0.02</v>
      </c>
      <c r="O18" s="15">
        <v>0</v>
      </c>
      <c r="P18" s="15">
        <v>6.96</v>
      </c>
      <c r="Q18" s="15">
        <v>3.71</v>
      </c>
      <c r="R18" s="15">
        <v>30.83</v>
      </c>
      <c r="S18" s="15">
        <v>0.32</v>
      </c>
      <c r="T18" s="15">
        <v>51</v>
      </c>
    </row>
    <row r="19" spans="1:22" s="24" customFormat="1" ht="24" customHeight="1" thickBot="1">
      <c r="A19" s="30" t="s">
        <v>29</v>
      </c>
      <c r="B19" s="151" t="s">
        <v>23</v>
      </c>
      <c r="C19" s="86"/>
      <c r="D19" s="86"/>
      <c r="E19" s="87"/>
      <c r="F19" s="57">
        <v>50</v>
      </c>
      <c r="G19" s="58"/>
      <c r="H19" s="5">
        <v>3.8</v>
      </c>
      <c r="I19" s="5">
        <v>0.45</v>
      </c>
      <c r="J19" s="5">
        <v>24.8</v>
      </c>
      <c r="K19" s="5">
        <v>0</v>
      </c>
      <c r="L19" s="5">
        <v>0.77</v>
      </c>
      <c r="M19" s="5">
        <v>0.08</v>
      </c>
      <c r="N19" s="5">
        <v>0</v>
      </c>
      <c r="O19" s="5">
        <v>0</v>
      </c>
      <c r="P19" s="5">
        <v>13</v>
      </c>
      <c r="Q19" s="5">
        <v>17.5</v>
      </c>
      <c r="R19" s="5">
        <v>41.5</v>
      </c>
      <c r="S19" s="5">
        <v>0.8</v>
      </c>
      <c r="T19" s="5">
        <v>113</v>
      </c>
    </row>
    <row r="20" spans="1:22" ht="16.5" customHeight="1" thickBot="1">
      <c r="A20" s="27"/>
      <c r="B20" s="152" t="s">
        <v>17</v>
      </c>
      <c r="C20" s="149"/>
      <c r="D20" s="149"/>
      <c r="E20" s="150"/>
      <c r="F20" s="61">
        <f>SUM(F13:G19)</f>
        <v>790</v>
      </c>
      <c r="G20" s="62"/>
      <c r="H20" s="13">
        <f t="shared" ref="H20:T20" si="1">SUM(H13:H19)</f>
        <v>38.739999999999995</v>
      </c>
      <c r="I20" s="13">
        <f t="shared" si="1"/>
        <v>44.910000000000004</v>
      </c>
      <c r="J20" s="13">
        <f t="shared" si="1"/>
        <v>119.16</v>
      </c>
      <c r="K20" s="13">
        <f t="shared" si="1"/>
        <v>110.32000000000001</v>
      </c>
      <c r="L20" s="13">
        <f t="shared" si="1"/>
        <v>6.0400000000000009</v>
      </c>
      <c r="M20" s="13">
        <f t="shared" si="1"/>
        <v>0.33</v>
      </c>
      <c r="N20" s="13">
        <f t="shared" si="1"/>
        <v>0.29000000000000004</v>
      </c>
      <c r="O20" s="15">
        <f t="shared" si="1"/>
        <v>14.819999999999999</v>
      </c>
      <c r="P20" s="15">
        <f t="shared" si="1"/>
        <v>151.57000000000002</v>
      </c>
      <c r="Q20" s="15">
        <f t="shared" si="1"/>
        <v>142.20999999999998</v>
      </c>
      <c r="R20" s="22">
        <f t="shared" si="1"/>
        <v>484.21999999999997</v>
      </c>
      <c r="S20" s="22">
        <f t="shared" si="1"/>
        <v>9.240000000000002</v>
      </c>
      <c r="T20" s="32">
        <f t="shared" si="1"/>
        <v>1051</v>
      </c>
    </row>
    <row r="21" spans="1:22" ht="15.75" customHeight="1" thickBot="1">
      <c r="A21" s="29"/>
      <c r="B21" s="153" t="s">
        <v>37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1:22" ht="20.25" customHeight="1">
      <c r="A22" s="28">
        <v>685</v>
      </c>
      <c r="B22" s="124" t="s">
        <v>66</v>
      </c>
      <c r="C22" s="124"/>
      <c r="D22" s="124"/>
      <c r="E22" s="125"/>
      <c r="F22" s="55">
        <v>220</v>
      </c>
      <c r="G22" s="56"/>
      <c r="H22" s="14">
        <v>5.7</v>
      </c>
      <c r="I22" s="14">
        <v>5.8</v>
      </c>
      <c r="J22" s="14">
        <v>17.5</v>
      </c>
      <c r="K22" s="14">
        <v>24</v>
      </c>
      <c r="L22" s="14">
        <v>0</v>
      </c>
      <c r="M22" s="14">
        <v>0.04</v>
      </c>
      <c r="N22" s="14">
        <v>0.27</v>
      </c>
      <c r="O22" s="14">
        <v>0.56000000000000005</v>
      </c>
      <c r="P22" s="14">
        <v>211.46</v>
      </c>
      <c r="Q22" s="14">
        <v>24.36</v>
      </c>
      <c r="R22" s="14">
        <v>165.3</v>
      </c>
      <c r="S22" s="14">
        <v>0.2</v>
      </c>
      <c r="T22" s="53">
        <v>160</v>
      </c>
      <c r="U22" s="50"/>
      <c r="V22" s="50"/>
    </row>
    <row r="23" spans="1:22" ht="30" customHeight="1">
      <c r="A23" s="21">
        <v>84</v>
      </c>
      <c r="B23" s="80" t="s">
        <v>40</v>
      </c>
      <c r="C23" s="80"/>
      <c r="D23" s="80"/>
      <c r="E23" s="81"/>
      <c r="F23" s="57">
        <v>100</v>
      </c>
      <c r="G23" s="58"/>
      <c r="H23" s="5">
        <v>7.4</v>
      </c>
      <c r="I23" s="5">
        <v>7.6</v>
      </c>
      <c r="J23" s="5">
        <v>47.8</v>
      </c>
      <c r="K23" s="5">
        <v>28.72</v>
      </c>
      <c r="L23" s="5">
        <v>1.08</v>
      </c>
      <c r="M23" s="5">
        <v>0.06</v>
      </c>
      <c r="N23" s="5">
        <v>0.06</v>
      </c>
      <c r="O23" s="5">
        <v>0.02</v>
      </c>
      <c r="P23" s="5">
        <v>24.36</v>
      </c>
      <c r="Q23" s="5">
        <v>10.34</v>
      </c>
      <c r="R23" s="5">
        <v>69.86</v>
      </c>
      <c r="S23" s="5">
        <v>0.86</v>
      </c>
      <c r="T23" s="5">
        <v>290</v>
      </c>
      <c r="U23" s="54"/>
      <c r="V23" s="54"/>
    </row>
    <row r="24" spans="1:22" ht="20.25" customHeight="1">
      <c r="A24" s="20"/>
      <c r="B24" s="82" t="s">
        <v>17</v>
      </c>
      <c r="C24" s="82"/>
      <c r="D24" s="82"/>
      <c r="E24" s="83"/>
      <c r="F24" s="59">
        <f>SUM(F22:G23)</f>
        <v>320</v>
      </c>
      <c r="G24" s="60"/>
      <c r="H24" s="14">
        <f t="shared" ref="H24:T24" si="2">SUM(H22:H23)</f>
        <v>13.100000000000001</v>
      </c>
      <c r="I24" s="14">
        <f t="shared" si="2"/>
        <v>13.399999999999999</v>
      </c>
      <c r="J24" s="14">
        <f t="shared" si="2"/>
        <v>65.3</v>
      </c>
      <c r="K24" s="14">
        <f t="shared" si="2"/>
        <v>52.72</v>
      </c>
      <c r="L24" s="14">
        <f t="shared" si="2"/>
        <v>1.08</v>
      </c>
      <c r="M24" s="14">
        <f t="shared" si="2"/>
        <v>0.1</v>
      </c>
      <c r="N24" s="14">
        <f t="shared" si="2"/>
        <v>0.33</v>
      </c>
      <c r="O24" s="14">
        <f t="shared" si="2"/>
        <v>0.58000000000000007</v>
      </c>
      <c r="P24" s="14">
        <f t="shared" si="2"/>
        <v>235.82</v>
      </c>
      <c r="Q24" s="14">
        <f t="shared" si="2"/>
        <v>34.700000000000003</v>
      </c>
      <c r="R24" s="14">
        <f t="shared" si="2"/>
        <v>235.16000000000003</v>
      </c>
      <c r="S24" s="14">
        <f t="shared" si="2"/>
        <v>1.06</v>
      </c>
      <c r="T24" s="18">
        <f t="shared" si="2"/>
        <v>450</v>
      </c>
      <c r="U24" s="54"/>
      <c r="V24" s="54"/>
    </row>
    <row r="25" spans="1:22" ht="21.75" customHeight="1" thickBot="1">
      <c r="A25" s="20"/>
      <c r="B25" s="149" t="s">
        <v>19</v>
      </c>
      <c r="C25" s="149"/>
      <c r="D25" s="149"/>
      <c r="E25" s="150"/>
      <c r="F25" s="61">
        <f>F11+F20+F24</f>
        <v>1635</v>
      </c>
      <c r="G25" s="62"/>
      <c r="H25" s="10">
        <f t="shared" ref="H25:T25" si="3">H11+H20+H24</f>
        <v>71.199999999999989</v>
      </c>
      <c r="I25" s="10">
        <f t="shared" si="3"/>
        <v>77.920000000000016</v>
      </c>
      <c r="J25" s="10">
        <f t="shared" si="3"/>
        <v>261.86</v>
      </c>
      <c r="K25" s="10">
        <f t="shared" si="3"/>
        <v>337.19000000000005</v>
      </c>
      <c r="L25" s="10">
        <f t="shared" si="3"/>
        <v>8.2100000000000009</v>
      </c>
      <c r="M25" s="10">
        <f t="shared" si="3"/>
        <v>0.68099999999999994</v>
      </c>
      <c r="N25" s="10">
        <f t="shared" si="3"/>
        <v>0.78</v>
      </c>
      <c r="O25" s="10">
        <f t="shared" si="3"/>
        <v>16.97</v>
      </c>
      <c r="P25" s="10">
        <f t="shared" si="3"/>
        <v>677.94</v>
      </c>
      <c r="Q25" s="10">
        <f t="shared" si="3"/>
        <v>248.78999999999996</v>
      </c>
      <c r="R25" s="12">
        <f t="shared" si="3"/>
        <v>1022.3700000000001</v>
      </c>
      <c r="S25" s="12">
        <f t="shared" si="3"/>
        <v>12.420000000000003</v>
      </c>
      <c r="T25" s="31">
        <f t="shared" si="3"/>
        <v>2085</v>
      </c>
    </row>
  </sheetData>
  <mergeCells count="49">
    <mergeCell ref="B1:T1"/>
    <mergeCell ref="A2:A3"/>
    <mergeCell ref="B2:E3"/>
    <mergeCell ref="F2:G3"/>
    <mergeCell ref="H2:J2"/>
    <mergeCell ref="K2:O2"/>
    <mergeCell ref="P2:S2"/>
    <mergeCell ref="T2:T3"/>
    <mergeCell ref="B4:E4"/>
    <mergeCell ref="F4:G4"/>
    <mergeCell ref="B5:T5"/>
    <mergeCell ref="B6:E6"/>
    <mergeCell ref="B8:E8"/>
    <mergeCell ref="F8:G8"/>
    <mergeCell ref="F6:G6"/>
    <mergeCell ref="B9:E9"/>
    <mergeCell ref="F9:G9"/>
    <mergeCell ref="B10:E10"/>
    <mergeCell ref="F10:G10"/>
    <mergeCell ref="B11:E11"/>
    <mergeCell ref="F11:G11"/>
    <mergeCell ref="B12:T12"/>
    <mergeCell ref="B13:E13"/>
    <mergeCell ref="F13:G13"/>
    <mergeCell ref="B14:E14"/>
    <mergeCell ref="B15:E15"/>
    <mergeCell ref="F15:G15"/>
    <mergeCell ref="F14:G14"/>
    <mergeCell ref="F16:G16"/>
    <mergeCell ref="B17:E17"/>
    <mergeCell ref="F17:G17"/>
    <mergeCell ref="B18:E18"/>
    <mergeCell ref="F18:G18"/>
    <mergeCell ref="B25:E25"/>
    <mergeCell ref="F25:G25"/>
    <mergeCell ref="F7:G7"/>
    <mergeCell ref="B7:E7"/>
    <mergeCell ref="B23:E23"/>
    <mergeCell ref="F23:G23"/>
    <mergeCell ref="B24:E24"/>
    <mergeCell ref="F24:G24"/>
    <mergeCell ref="B19:E19"/>
    <mergeCell ref="F19:G19"/>
    <mergeCell ref="B20:E20"/>
    <mergeCell ref="F20:G20"/>
    <mergeCell ref="B21:T21"/>
    <mergeCell ref="B22:E22"/>
    <mergeCell ref="F22:G22"/>
    <mergeCell ref="B16:D16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5"/>
  <sheetViews>
    <sheetView view="pageLayout" workbookViewId="0">
      <selection activeCell="B17" sqref="B17:E17"/>
    </sheetView>
  </sheetViews>
  <sheetFormatPr defaultRowHeight="14.4"/>
  <cols>
    <col min="1" max="1" width="7.109375" customWidth="1"/>
    <col min="4" max="4" width="14.33203125" customWidth="1"/>
    <col min="5" max="5" width="9.109375" hidden="1" customWidth="1"/>
    <col min="6" max="6" width="7.44140625" customWidth="1"/>
    <col min="7" max="7" width="6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90" t="s">
        <v>102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ht="15" customHeight="1">
      <c r="A2" s="91" t="s">
        <v>28</v>
      </c>
      <c r="B2" s="93" t="s">
        <v>0</v>
      </c>
      <c r="C2" s="93"/>
      <c r="D2" s="93"/>
      <c r="E2" s="94"/>
      <c r="F2" s="107" t="s">
        <v>1</v>
      </c>
      <c r="G2" s="108"/>
      <c r="H2" s="97" t="s">
        <v>2</v>
      </c>
      <c r="I2" s="98"/>
      <c r="J2" s="99"/>
      <c r="K2" s="97" t="s">
        <v>3</v>
      </c>
      <c r="L2" s="98"/>
      <c r="M2" s="98"/>
      <c r="N2" s="98"/>
      <c r="O2" s="99"/>
      <c r="P2" s="97" t="s">
        <v>11</v>
      </c>
      <c r="Q2" s="98"/>
      <c r="R2" s="98"/>
      <c r="S2" s="99"/>
      <c r="T2" s="100" t="s">
        <v>21</v>
      </c>
    </row>
    <row r="3" spans="1:20" ht="22.5" customHeight="1" thickBot="1">
      <c r="A3" s="92"/>
      <c r="B3" s="95"/>
      <c r="C3" s="95"/>
      <c r="D3" s="95"/>
      <c r="E3" s="96"/>
      <c r="F3" s="109"/>
      <c r="G3" s="110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01"/>
    </row>
    <row r="4" spans="1:20" ht="15" thickBot="1">
      <c r="A4" s="20"/>
      <c r="B4" s="102">
        <v>1</v>
      </c>
      <c r="C4" s="102"/>
      <c r="D4" s="102"/>
      <c r="E4" s="103"/>
      <c r="F4" s="111">
        <v>2</v>
      </c>
      <c r="G4" s="112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6"/>
    </row>
    <row r="6" spans="1:20" ht="32.4" customHeight="1">
      <c r="A6" s="20">
        <v>332</v>
      </c>
      <c r="B6" s="104" t="s">
        <v>75</v>
      </c>
      <c r="C6" s="147"/>
      <c r="D6" s="147"/>
      <c r="E6" s="148"/>
      <c r="F6" s="55">
        <v>155</v>
      </c>
      <c r="G6" s="56"/>
      <c r="H6" s="15">
        <v>5.5</v>
      </c>
      <c r="I6" s="15">
        <v>4.2</v>
      </c>
      <c r="J6" s="15">
        <v>33.299999999999997</v>
      </c>
      <c r="K6" s="15">
        <v>17.7</v>
      </c>
      <c r="L6" s="15">
        <v>0.84</v>
      </c>
      <c r="M6" s="15">
        <v>0.06</v>
      </c>
      <c r="N6" s="15">
        <v>0.02</v>
      </c>
      <c r="O6" s="15">
        <v>0</v>
      </c>
      <c r="P6" s="15">
        <v>9.31</v>
      </c>
      <c r="Q6" s="15">
        <v>7.31</v>
      </c>
      <c r="R6" s="15">
        <v>40.56</v>
      </c>
      <c r="S6" s="15">
        <v>0.74</v>
      </c>
      <c r="T6" s="15">
        <v>196</v>
      </c>
    </row>
    <row r="7" spans="1:20" ht="31.8" customHeight="1">
      <c r="A7" s="20">
        <v>451</v>
      </c>
      <c r="B7" s="80" t="s">
        <v>119</v>
      </c>
      <c r="C7" s="80"/>
      <c r="D7" s="80"/>
      <c r="E7" s="81"/>
      <c r="F7" s="57">
        <v>100</v>
      </c>
      <c r="G7" s="58"/>
      <c r="H7" s="13">
        <v>14.5</v>
      </c>
      <c r="I7" s="13">
        <v>16.399999999999999</v>
      </c>
      <c r="J7" s="13">
        <v>12.9</v>
      </c>
      <c r="K7" s="13">
        <v>27.37</v>
      </c>
      <c r="L7" s="13">
        <v>3.2</v>
      </c>
      <c r="M7" s="13">
        <v>0.06</v>
      </c>
      <c r="N7" s="13">
        <v>0.12</v>
      </c>
      <c r="O7" s="13">
        <v>0.05</v>
      </c>
      <c r="P7" s="13">
        <v>17.64</v>
      </c>
      <c r="Q7" s="13">
        <v>18</v>
      </c>
      <c r="R7" s="13">
        <v>75.89</v>
      </c>
      <c r="S7" s="13">
        <v>1.68</v>
      </c>
      <c r="T7" s="13">
        <v>259</v>
      </c>
    </row>
    <row r="8" spans="1:20" ht="21" customHeight="1">
      <c r="A8" s="39" t="s">
        <v>29</v>
      </c>
      <c r="B8" s="72" t="s">
        <v>23</v>
      </c>
      <c r="C8" s="72"/>
      <c r="D8" s="72"/>
      <c r="E8" s="73"/>
      <c r="F8" s="57">
        <v>50</v>
      </c>
      <c r="G8" s="58"/>
      <c r="H8" s="5">
        <v>3.8</v>
      </c>
      <c r="I8" s="5">
        <v>0.45</v>
      </c>
      <c r="J8" s="5">
        <v>24.8</v>
      </c>
      <c r="K8" s="5">
        <v>0</v>
      </c>
      <c r="L8" s="5">
        <v>0.77</v>
      </c>
      <c r="M8" s="5">
        <v>0.08</v>
      </c>
      <c r="N8" s="5">
        <v>0</v>
      </c>
      <c r="O8" s="5">
        <v>0</v>
      </c>
      <c r="P8" s="5">
        <v>13</v>
      </c>
      <c r="Q8" s="5">
        <v>17.5</v>
      </c>
      <c r="R8" s="5">
        <v>41.5</v>
      </c>
      <c r="S8" s="5">
        <v>0.8</v>
      </c>
      <c r="T8" s="5">
        <v>117</v>
      </c>
    </row>
    <row r="9" spans="1:20" ht="16.5" customHeight="1">
      <c r="A9" s="21">
        <v>685</v>
      </c>
      <c r="B9" s="72" t="s">
        <v>24</v>
      </c>
      <c r="C9" s="72"/>
      <c r="D9" s="72"/>
      <c r="E9" s="73"/>
      <c r="F9" s="57">
        <v>215</v>
      </c>
      <c r="G9" s="58"/>
      <c r="H9" s="5">
        <v>0.2</v>
      </c>
      <c r="I9" s="5">
        <v>0</v>
      </c>
      <c r="J9" s="5">
        <v>13.7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0.4</v>
      </c>
      <c r="Q9" s="5">
        <v>0</v>
      </c>
      <c r="R9" s="5">
        <v>0</v>
      </c>
      <c r="S9" s="5">
        <v>0.04</v>
      </c>
      <c r="T9" s="5">
        <v>53</v>
      </c>
    </row>
    <row r="10" spans="1:20" ht="16.2" thickBot="1">
      <c r="A10" s="20"/>
      <c r="B10" s="74" t="s">
        <v>17</v>
      </c>
      <c r="C10" s="74"/>
      <c r="D10" s="74"/>
      <c r="E10" s="75"/>
      <c r="F10" s="61">
        <f>SUM(F6:G9)</f>
        <v>520</v>
      </c>
      <c r="G10" s="62"/>
      <c r="H10" s="13">
        <f t="shared" ref="H10:T10" si="0">SUM(H6:H9)</f>
        <v>24</v>
      </c>
      <c r="I10" s="13">
        <f t="shared" si="0"/>
        <v>21.049999999999997</v>
      </c>
      <c r="J10" s="13">
        <f t="shared" si="0"/>
        <v>84.7</v>
      </c>
      <c r="K10" s="13">
        <f t="shared" si="0"/>
        <v>45.07</v>
      </c>
      <c r="L10" s="13">
        <f t="shared" si="0"/>
        <v>4.8100000000000005</v>
      </c>
      <c r="M10" s="13">
        <f t="shared" si="0"/>
        <v>0.2</v>
      </c>
      <c r="N10" s="13">
        <f t="shared" si="0"/>
        <v>0.13999999999999999</v>
      </c>
      <c r="O10" s="13">
        <f t="shared" si="0"/>
        <v>0.05</v>
      </c>
      <c r="P10" s="13">
        <f t="shared" si="0"/>
        <v>40.35</v>
      </c>
      <c r="Q10" s="13">
        <f t="shared" si="0"/>
        <v>42.81</v>
      </c>
      <c r="R10" s="13">
        <f t="shared" si="0"/>
        <v>157.94999999999999</v>
      </c>
      <c r="S10" s="13">
        <f t="shared" si="0"/>
        <v>3.26</v>
      </c>
      <c r="T10" s="9">
        <f t="shared" si="0"/>
        <v>625</v>
      </c>
    </row>
    <row r="11" spans="1:20" ht="16.5" customHeight="1" thickBot="1">
      <c r="A11" s="20"/>
      <c r="B11" s="70" t="s">
        <v>18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1"/>
    </row>
    <row r="12" spans="1:20" s="24" customFormat="1" ht="32.25" customHeight="1" thickBot="1">
      <c r="A12" s="23"/>
      <c r="B12" s="154"/>
      <c r="C12" s="155"/>
      <c r="D12" s="155"/>
      <c r="E12" s="156"/>
      <c r="F12" s="57"/>
      <c r="G12" s="5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29.25" customHeight="1">
      <c r="A13" s="20">
        <v>139</v>
      </c>
      <c r="B13" s="135" t="s">
        <v>136</v>
      </c>
      <c r="C13" s="136"/>
      <c r="D13" s="136"/>
      <c r="E13" s="137"/>
      <c r="F13" s="67">
        <v>200</v>
      </c>
      <c r="G13" s="68"/>
      <c r="H13" s="5">
        <v>5.4</v>
      </c>
      <c r="I13" s="5">
        <v>3.3</v>
      </c>
      <c r="J13" s="5">
        <v>15.6</v>
      </c>
      <c r="K13" s="5">
        <v>14.16</v>
      </c>
      <c r="L13" s="5">
        <v>0.25</v>
      </c>
      <c r="M13" s="5">
        <v>0.19</v>
      </c>
      <c r="N13" s="5">
        <v>0.08</v>
      </c>
      <c r="O13" s="5">
        <v>5.68</v>
      </c>
      <c r="P13" s="5">
        <v>25.13</v>
      </c>
      <c r="Q13" s="5">
        <v>30.48</v>
      </c>
      <c r="R13" s="5">
        <v>81.400000000000006</v>
      </c>
      <c r="S13" s="5">
        <v>1.52</v>
      </c>
      <c r="T13" s="5">
        <v>115</v>
      </c>
    </row>
    <row r="14" spans="1:20" ht="30" customHeight="1">
      <c r="A14" s="20">
        <v>487</v>
      </c>
      <c r="B14" s="80" t="s">
        <v>124</v>
      </c>
      <c r="C14" s="80"/>
      <c r="D14" s="80"/>
      <c r="E14" s="81"/>
      <c r="F14" s="57">
        <v>90</v>
      </c>
      <c r="G14" s="58"/>
      <c r="H14" s="15">
        <v>24</v>
      </c>
      <c r="I14" s="15">
        <v>20</v>
      </c>
      <c r="J14" s="15">
        <v>0.4</v>
      </c>
      <c r="K14" s="15">
        <v>51</v>
      </c>
      <c r="L14" s="15">
        <v>0.75</v>
      </c>
      <c r="M14" s="15">
        <v>0.06</v>
      </c>
      <c r="N14" s="15">
        <v>1.2E-2</v>
      </c>
      <c r="O14" s="15">
        <v>0.8</v>
      </c>
      <c r="P14" s="15">
        <v>20</v>
      </c>
      <c r="Q14" s="15">
        <v>20</v>
      </c>
      <c r="R14" s="15">
        <v>160</v>
      </c>
      <c r="S14" s="15">
        <v>2</v>
      </c>
      <c r="T14" s="15">
        <v>247</v>
      </c>
    </row>
    <row r="15" spans="1:20" ht="26.25" customHeight="1">
      <c r="A15" s="20">
        <v>534</v>
      </c>
      <c r="B15" s="84" t="s">
        <v>26</v>
      </c>
      <c r="C15" s="80"/>
      <c r="D15" s="80"/>
      <c r="E15" s="81"/>
      <c r="F15" s="57">
        <v>150</v>
      </c>
      <c r="G15" s="58"/>
      <c r="H15" s="13">
        <v>3.3</v>
      </c>
      <c r="I15" s="13">
        <v>4.9000000000000004</v>
      </c>
      <c r="J15" s="13">
        <v>14.1</v>
      </c>
      <c r="K15" s="13">
        <v>0</v>
      </c>
      <c r="L15" s="13">
        <v>2.57</v>
      </c>
      <c r="M15" s="13">
        <v>0.05</v>
      </c>
      <c r="N15" s="13">
        <v>0.06</v>
      </c>
      <c r="O15" s="13">
        <v>24.7</v>
      </c>
      <c r="P15" s="13">
        <v>76.95</v>
      </c>
      <c r="Q15" s="13">
        <v>29.45</v>
      </c>
      <c r="R15" s="13">
        <v>59.64</v>
      </c>
      <c r="S15" s="13">
        <v>1.1299999999999999</v>
      </c>
      <c r="T15" s="13">
        <v>113</v>
      </c>
    </row>
    <row r="16" spans="1:20" ht="20.25" customHeight="1">
      <c r="A16" s="21">
        <v>639</v>
      </c>
      <c r="B16" s="72" t="s">
        <v>22</v>
      </c>
      <c r="C16" s="72"/>
      <c r="D16" s="72"/>
      <c r="E16" s="73"/>
      <c r="F16" s="57">
        <v>200</v>
      </c>
      <c r="G16" s="58"/>
      <c r="H16" s="5">
        <v>2.4</v>
      </c>
      <c r="I16" s="5">
        <v>0.1</v>
      </c>
      <c r="J16" s="5">
        <v>41.4</v>
      </c>
      <c r="K16" s="5">
        <v>0</v>
      </c>
      <c r="L16" s="5">
        <v>2.75</v>
      </c>
      <c r="M16" s="5">
        <v>0.04</v>
      </c>
      <c r="N16" s="5">
        <v>0.08</v>
      </c>
      <c r="O16" s="5">
        <v>0.8</v>
      </c>
      <c r="P16" s="5">
        <v>70.930000000000007</v>
      </c>
      <c r="Q16" s="5">
        <v>45.68</v>
      </c>
      <c r="R16" s="5">
        <v>63.51</v>
      </c>
      <c r="S16" s="5">
        <v>1.44</v>
      </c>
      <c r="T16" s="5">
        <v>171</v>
      </c>
    </row>
    <row r="17" spans="1:22" s="24" customFormat="1" ht="19.5" customHeight="1">
      <c r="A17" s="25" t="s">
        <v>29</v>
      </c>
      <c r="B17" s="85" t="s">
        <v>30</v>
      </c>
      <c r="C17" s="72"/>
      <c r="D17" s="72"/>
      <c r="E17" s="73"/>
      <c r="F17" s="57">
        <v>30</v>
      </c>
      <c r="G17" s="58"/>
      <c r="H17" s="26">
        <v>1.04</v>
      </c>
      <c r="I17" s="15">
        <v>0.16</v>
      </c>
      <c r="J17" s="15">
        <v>11.56</v>
      </c>
      <c r="K17" s="15">
        <v>0.12</v>
      </c>
      <c r="L17" s="15">
        <v>0.08</v>
      </c>
      <c r="M17" s="15">
        <v>0.03</v>
      </c>
      <c r="N17" s="15">
        <v>0.02</v>
      </c>
      <c r="O17" s="15">
        <v>0</v>
      </c>
      <c r="P17" s="15">
        <v>6.96</v>
      </c>
      <c r="Q17" s="15">
        <v>3.71</v>
      </c>
      <c r="R17" s="15">
        <v>30.83</v>
      </c>
      <c r="S17" s="15">
        <v>0.32</v>
      </c>
      <c r="T17" s="15">
        <v>51</v>
      </c>
    </row>
    <row r="18" spans="1:22" s="24" customFormat="1" ht="24" customHeight="1" thickBot="1">
      <c r="A18" s="30" t="s">
        <v>29</v>
      </c>
      <c r="B18" s="151" t="s">
        <v>23</v>
      </c>
      <c r="C18" s="86"/>
      <c r="D18" s="86"/>
      <c r="E18" s="87"/>
      <c r="F18" s="57">
        <v>50</v>
      </c>
      <c r="G18" s="58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2" ht="16.5" customHeight="1" thickBot="1">
      <c r="A19" s="27"/>
      <c r="B19" s="152" t="s">
        <v>17</v>
      </c>
      <c r="C19" s="149"/>
      <c r="D19" s="149"/>
      <c r="E19" s="150"/>
      <c r="F19" s="61">
        <f>SUM(F12:G18)</f>
        <v>720</v>
      </c>
      <c r="G19" s="62"/>
      <c r="H19" s="13">
        <f t="shared" ref="H19:T19" si="1">SUM(H12:H18)</f>
        <v>39.939999999999991</v>
      </c>
      <c r="I19" s="13">
        <f t="shared" si="1"/>
        <v>28.910000000000004</v>
      </c>
      <c r="J19" s="13">
        <f t="shared" si="1"/>
        <v>107.86</v>
      </c>
      <c r="K19" s="13">
        <f t="shared" si="1"/>
        <v>65.28</v>
      </c>
      <c r="L19" s="13">
        <f t="shared" si="1"/>
        <v>7.17</v>
      </c>
      <c r="M19" s="13">
        <f t="shared" si="1"/>
        <v>0.45</v>
      </c>
      <c r="N19" s="13">
        <f t="shared" si="1"/>
        <v>0.252</v>
      </c>
      <c r="O19" s="15">
        <f t="shared" si="1"/>
        <v>31.98</v>
      </c>
      <c r="P19" s="15">
        <f t="shared" si="1"/>
        <v>212.97</v>
      </c>
      <c r="Q19" s="15">
        <f t="shared" si="1"/>
        <v>146.82000000000002</v>
      </c>
      <c r="R19" s="22">
        <f t="shared" si="1"/>
        <v>436.88</v>
      </c>
      <c r="S19" s="22">
        <f t="shared" si="1"/>
        <v>7.21</v>
      </c>
      <c r="T19" s="32">
        <f t="shared" si="1"/>
        <v>814</v>
      </c>
    </row>
    <row r="20" spans="1:22" ht="15.75" customHeight="1" thickBot="1">
      <c r="A20" s="29"/>
      <c r="B20" s="153" t="s">
        <v>37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1:22" ht="20.25" customHeight="1">
      <c r="A21" s="28">
        <v>685</v>
      </c>
      <c r="B21" s="124" t="s">
        <v>74</v>
      </c>
      <c r="C21" s="124"/>
      <c r="D21" s="124"/>
      <c r="E21" s="125"/>
      <c r="F21" s="55">
        <v>200</v>
      </c>
      <c r="G21" s="56"/>
      <c r="H21" s="14">
        <v>1.5</v>
      </c>
      <c r="I21" s="14">
        <v>1.6</v>
      </c>
      <c r="J21" s="14">
        <v>15.8</v>
      </c>
      <c r="K21" s="14">
        <v>9</v>
      </c>
      <c r="L21" s="14">
        <v>0.05</v>
      </c>
      <c r="M21" s="14">
        <v>0.01</v>
      </c>
      <c r="N21" s="14">
        <v>0.06</v>
      </c>
      <c r="O21" s="14">
        <v>0.26</v>
      </c>
      <c r="P21" s="14">
        <v>53.2</v>
      </c>
      <c r="Q21" s="14">
        <v>6.09</v>
      </c>
      <c r="R21" s="14">
        <v>39.15</v>
      </c>
      <c r="S21" s="14">
        <v>0.08</v>
      </c>
      <c r="T21" s="53">
        <v>81</v>
      </c>
      <c r="U21" s="50"/>
      <c r="V21" s="50"/>
    </row>
    <row r="22" spans="1:22" ht="20.25" customHeight="1">
      <c r="A22" s="21" t="s">
        <v>33</v>
      </c>
      <c r="B22" s="164" t="s">
        <v>59</v>
      </c>
      <c r="C22" s="164"/>
      <c r="D22" s="164"/>
      <c r="E22" s="165"/>
      <c r="F22" s="57">
        <v>100</v>
      </c>
      <c r="G22" s="58"/>
      <c r="H22" s="5">
        <v>0.4</v>
      </c>
      <c r="I22" s="5">
        <v>0.04</v>
      </c>
      <c r="J22" s="5">
        <v>9.8000000000000007</v>
      </c>
      <c r="K22" s="5">
        <v>0</v>
      </c>
      <c r="L22" s="5">
        <v>0</v>
      </c>
      <c r="M22" s="5">
        <v>0.03</v>
      </c>
      <c r="N22" s="5">
        <v>0.02</v>
      </c>
      <c r="O22" s="5">
        <v>10</v>
      </c>
      <c r="P22" s="5">
        <v>2.2000000000000002</v>
      </c>
      <c r="Q22" s="5">
        <v>0</v>
      </c>
      <c r="R22" s="5">
        <v>0</v>
      </c>
      <c r="S22" s="11">
        <v>16</v>
      </c>
      <c r="T22" s="5">
        <v>47</v>
      </c>
      <c r="U22" s="50"/>
      <c r="V22" s="50"/>
    </row>
    <row r="23" spans="1:22" ht="30" customHeight="1">
      <c r="A23" s="21" t="s">
        <v>29</v>
      </c>
      <c r="B23" s="80" t="s">
        <v>45</v>
      </c>
      <c r="C23" s="80"/>
      <c r="D23" s="80"/>
      <c r="E23" s="81"/>
      <c r="F23" s="57">
        <v>60</v>
      </c>
      <c r="G23" s="58"/>
      <c r="H23" s="5">
        <v>3.84</v>
      </c>
      <c r="I23" s="5">
        <v>10.08</v>
      </c>
      <c r="J23" s="5">
        <v>41.1</v>
      </c>
      <c r="K23" s="5">
        <v>0</v>
      </c>
      <c r="L23" s="5">
        <v>0</v>
      </c>
      <c r="M23" s="5">
        <v>0.06</v>
      </c>
      <c r="N23" s="5">
        <v>0.02</v>
      </c>
      <c r="O23" s="5">
        <v>0</v>
      </c>
      <c r="P23" s="5">
        <v>13.8</v>
      </c>
      <c r="Q23" s="5">
        <v>0</v>
      </c>
      <c r="R23" s="5">
        <v>0</v>
      </c>
      <c r="S23" s="5">
        <v>0.48</v>
      </c>
      <c r="T23" s="5">
        <v>262</v>
      </c>
    </row>
    <row r="24" spans="1:22" ht="20.25" customHeight="1">
      <c r="A24" s="20"/>
      <c r="B24" s="82" t="s">
        <v>17</v>
      </c>
      <c r="C24" s="82"/>
      <c r="D24" s="82"/>
      <c r="E24" s="83"/>
      <c r="F24" s="59">
        <f>SUM(F21:G23)</f>
        <v>360</v>
      </c>
      <c r="G24" s="60"/>
      <c r="H24" s="14">
        <f t="shared" ref="H24:T24" si="2">SUM(H21:H23)</f>
        <v>5.74</v>
      </c>
      <c r="I24" s="14">
        <f t="shared" si="2"/>
        <v>11.72</v>
      </c>
      <c r="J24" s="14">
        <f t="shared" si="2"/>
        <v>66.7</v>
      </c>
      <c r="K24" s="14">
        <f t="shared" si="2"/>
        <v>9</v>
      </c>
      <c r="L24" s="14">
        <f t="shared" si="2"/>
        <v>0.05</v>
      </c>
      <c r="M24" s="14">
        <f t="shared" si="2"/>
        <v>0.1</v>
      </c>
      <c r="N24" s="14">
        <f t="shared" si="2"/>
        <v>0.1</v>
      </c>
      <c r="O24" s="14">
        <f t="shared" si="2"/>
        <v>10.26</v>
      </c>
      <c r="P24" s="14">
        <f t="shared" si="2"/>
        <v>69.2</v>
      </c>
      <c r="Q24" s="14">
        <f t="shared" si="2"/>
        <v>6.09</v>
      </c>
      <c r="R24" s="14">
        <f t="shared" si="2"/>
        <v>39.15</v>
      </c>
      <c r="S24" s="14">
        <f t="shared" si="2"/>
        <v>16.559999999999999</v>
      </c>
      <c r="T24" s="18">
        <f t="shared" si="2"/>
        <v>390</v>
      </c>
    </row>
    <row r="25" spans="1:22" ht="21.75" customHeight="1" thickBot="1">
      <c r="A25" s="20"/>
      <c r="B25" s="149" t="s">
        <v>19</v>
      </c>
      <c r="C25" s="149"/>
      <c r="D25" s="149"/>
      <c r="E25" s="150"/>
      <c r="F25" s="61">
        <f>F10+F19+F24</f>
        <v>1600</v>
      </c>
      <c r="G25" s="62"/>
      <c r="H25" s="10">
        <f t="shared" ref="H25:T25" si="3">H10+H19+H24</f>
        <v>69.679999999999993</v>
      </c>
      <c r="I25" s="10">
        <f t="shared" si="3"/>
        <v>61.68</v>
      </c>
      <c r="J25" s="10">
        <f t="shared" si="3"/>
        <v>259.26</v>
      </c>
      <c r="K25" s="10">
        <f t="shared" si="3"/>
        <v>119.35</v>
      </c>
      <c r="L25" s="10">
        <f t="shared" si="3"/>
        <v>12.030000000000001</v>
      </c>
      <c r="M25" s="10">
        <f t="shared" si="3"/>
        <v>0.75</v>
      </c>
      <c r="N25" s="10">
        <f t="shared" si="3"/>
        <v>0.49199999999999999</v>
      </c>
      <c r="O25" s="10">
        <f t="shared" si="3"/>
        <v>42.29</v>
      </c>
      <c r="P25" s="10">
        <f t="shared" si="3"/>
        <v>322.52</v>
      </c>
      <c r="Q25" s="10">
        <f t="shared" si="3"/>
        <v>195.72000000000003</v>
      </c>
      <c r="R25" s="12">
        <f t="shared" si="3"/>
        <v>633.9799999999999</v>
      </c>
      <c r="S25" s="12">
        <f t="shared" si="3"/>
        <v>27.029999999999998</v>
      </c>
      <c r="T25" s="31">
        <f t="shared" si="3"/>
        <v>1829</v>
      </c>
    </row>
  </sheetData>
  <mergeCells count="49">
    <mergeCell ref="B1:T1"/>
    <mergeCell ref="A2:A3"/>
    <mergeCell ref="B2:E3"/>
    <mergeCell ref="F2:G3"/>
    <mergeCell ref="H2:J2"/>
    <mergeCell ref="K2:O2"/>
    <mergeCell ref="P2:S2"/>
    <mergeCell ref="T2:T3"/>
    <mergeCell ref="B4:E4"/>
    <mergeCell ref="F4:G4"/>
    <mergeCell ref="B5:T5"/>
    <mergeCell ref="B6:E6"/>
    <mergeCell ref="B7:E7"/>
    <mergeCell ref="F7:G7"/>
    <mergeCell ref="F6:G6"/>
    <mergeCell ref="B13:E13"/>
    <mergeCell ref="B8:E8"/>
    <mergeCell ref="F8:G8"/>
    <mergeCell ref="B9:E9"/>
    <mergeCell ref="F9:G9"/>
    <mergeCell ref="B10:E10"/>
    <mergeCell ref="F10:G10"/>
    <mergeCell ref="B11:T11"/>
    <mergeCell ref="B12:E12"/>
    <mergeCell ref="F12:G12"/>
    <mergeCell ref="B19:E19"/>
    <mergeCell ref="F19:G19"/>
    <mergeCell ref="B14:E14"/>
    <mergeCell ref="F14:G14"/>
    <mergeCell ref="F15:G15"/>
    <mergeCell ref="B15:E15"/>
    <mergeCell ref="B16:E16"/>
    <mergeCell ref="F16:G16"/>
    <mergeCell ref="B24:E24"/>
    <mergeCell ref="F24:G24"/>
    <mergeCell ref="B25:E25"/>
    <mergeCell ref="F25:G25"/>
    <mergeCell ref="F13:G13"/>
    <mergeCell ref="F22:G22"/>
    <mergeCell ref="B22:E22"/>
    <mergeCell ref="B20:T20"/>
    <mergeCell ref="B21:E21"/>
    <mergeCell ref="F21:G21"/>
    <mergeCell ref="B23:E23"/>
    <mergeCell ref="F23:G23"/>
    <mergeCell ref="B17:E17"/>
    <mergeCell ref="F17:G17"/>
    <mergeCell ref="B18:E18"/>
    <mergeCell ref="F18:G18"/>
  </mergeCells>
  <pageMargins left="0.11811023622047245" right="0.11811023622047245" top="0.15748031496062992" bottom="0.15748031496062992" header="0.31496062992125984" footer="0.31496062992125984"/>
  <pageSetup paperSize="9" scale="9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24"/>
  <sheetViews>
    <sheetView view="pageLayout" topLeftCell="A4" workbookViewId="0">
      <selection activeCell="A12" sqref="A12"/>
    </sheetView>
  </sheetViews>
  <sheetFormatPr defaultRowHeight="14.4"/>
  <cols>
    <col min="1" max="1" width="7.6640625" customWidth="1"/>
    <col min="4" max="4" width="17.6640625" customWidth="1"/>
    <col min="5" max="5" width="7.88671875" customWidth="1"/>
    <col min="6" max="6" width="5.66406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10.5546875" customWidth="1"/>
  </cols>
  <sheetData>
    <row r="1" spans="1:19" ht="19.5" customHeight="1" thickBot="1">
      <c r="B1" s="90" t="s">
        <v>103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15" customHeight="1">
      <c r="A2" s="91" t="s">
        <v>28</v>
      </c>
      <c r="B2" s="93" t="s">
        <v>0</v>
      </c>
      <c r="C2" s="93"/>
      <c r="D2" s="94"/>
      <c r="E2" s="107" t="s">
        <v>1</v>
      </c>
      <c r="F2" s="108"/>
      <c r="G2" s="97" t="s">
        <v>2</v>
      </c>
      <c r="H2" s="98"/>
      <c r="I2" s="99"/>
      <c r="J2" s="97" t="s">
        <v>3</v>
      </c>
      <c r="K2" s="98"/>
      <c r="L2" s="98"/>
      <c r="M2" s="98"/>
      <c r="N2" s="99"/>
      <c r="O2" s="97" t="s">
        <v>11</v>
      </c>
      <c r="P2" s="98"/>
      <c r="Q2" s="98"/>
      <c r="R2" s="99"/>
      <c r="S2" s="100" t="s">
        <v>21</v>
      </c>
    </row>
    <row r="3" spans="1:19" ht="28.5" customHeight="1" thickBot="1">
      <c r="A3" s="92"/>
      <c r="B3" s="95"/>
      <c r="C3" s="95"/>
      <c r="D3" s="96"/>
      <c r="E3" s="109"/>
      <c r="F3" s="110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01"/>
    </row>
    <row r="4" spans="1:19" ht="15" thickBot="1">
      <c r="A4" s="20"/>
      <c r="B4" s="102">
        <v>1</v>
      </c>
      <c r="C4" s="102"/>
      <c r="D4" s="103"/>
      <c r="E4" s="111">
        <v>2</v>
      </c>
      <c r="F4" s="112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20.25" customHeight="1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6"/>
    </row>
    <row r="6" spans="1:19" ht="31.5" customHeight="1">
      <c r="A6" s="20">
        <v>160</v>
      </c>
      <c r="B6" s="104" t="s">
        <v>139</v>
      </c>
      <c r="C6" s="147"/>
      <c r="D6" s="148"/>
      <c r="E6" s="55">
        <v>250</v>
      </c>
      <c r="F6" s="56"/>
      <c r="G6" s="5">
        <v>4.4000000000000004</v>
      </c>
      <c r="H6" s="5">
        <v>5.4</v>
      </c>
      <c r="I6" s="5">
        <v>18.100000000000001</v>
      </c>
      <c r="J6" s="5">
        <v>29.58</v>
      </c>
      <c r="K6" s="5">
        <v>0.21</v>
      </c>
      <c r="L6" s="5">
        <v>0.04</v>
      </c>
      <c r="M6" s="5">
        <v>0.16</v>
      </c>
      <c r="N6" s="5">
        <v>0.65</v>
      </c>
      <c r="O6" s="5">
        <v>133.35</v>
      </c>
      <c r="P6" s="5">
        <v>21.75</v>
      </c>
      <c r="Q6" s="5">
        <v>117.78</v>
      </c>
      <c r="R6" s="5">
        <v>0.25</v>
      </c>
      <c r="S6" s="5">
        <v>139</v>
      </c>
    </row>
    <row r="7" spans="1:19" ht="18" customHeight="1">
      <c r="A7" s="20">
        <v>685</v>
      </c>
      <c r="B7" s="80" t="s">
        <v>106</v>
      </c>
      <c r="C7" s="80"/>
      <c r="D7" s="81"/>
      <c r="E7" s="57">
        <v>220</v>
      </c>
      <c r="F7" s="58"/>
      <c r="G7" s="5">
        <v>0.1</v>
      </c>
      <c r="H7" s="5">
        <v>0</v>
      </c>
      <c r="I7" s="6">
        <v>13.8</v>
      </c>
      <c r="J7" s="5">
        <v>0</v>
      </c>
      <c r="K7" s="5">
        <v>0.01</v>
      </c>
      <c r="L7" s="5">
        <v>0</v>
      </c>
      <c r="M7" s="5">
        <v>0</v>
      </c>
      <c r="N7" s="5">
        <v>1.1200000000000001</v>
      </c>
      <c r="O7" s="5">
        <v>2.86</v>
      </c>
      <c r="P7" s="5">
        <v>0.73</v>
      </c>
      <c r="Q7" s="5">
        <v>1.34</v>
      </c>
      <c r="R7" s="5">
        <v>0.08</v>
      </c>
      <c r="S7" s="5">
        <v>55</v>
      </c>
    </row>
    <row r="8" spans="1:19" ht="18" customHeight="1">
      <c r="A8" s="21" t="s">
        <v>29</v>
      </c>
      <c r="B8" s="84" t="s">
        <v>51</v>
      </c>
      <c r="C8" s="80"/>
      <c r="D8" s="81"/>
      <c r="E8" s="57">
        <v>60</v>
      </c>
      <c r="F8" s="58"/>
      <c r="G8" s="13">
        <v>3.84</v>
      </c>
      <c r="H8" s="13">
        <v>10.08</v>
      </c>
      <c r="I8" s="13">
        <v>41.1</v>
      </c>
      <c r="J8" s="13">
        <v>0</v>
      </c>
      <c r="K8" s="13">
        <v>0</v>
      </c>
      <c r="L8" s="13">
        <v>0.06</v>
      </c>
      <c r="M8" s="13">
        <v>0.02</v>
      </c>
      <c r="N8" s="13">
        <v>0</v>
      </c>
      <c r="O8" s="13">
        <v>13.8</v>
      </c>
      <c r="P8" s="13">
        <v>0</v>
      </c>
      <c r="Q8" s="13">
        <v>0</v>
      </c>
      <c r="R8" s="13">
        <v>0.48</v>
      </c>
      <c r="S8" s="13">
        <v>262</v>
      </c>
    </row>
    <row r="9" spans="1:19" ht="15" customHeight="1">
      <c r="A9" s="21" t="s">
        <v>29</v>
      </c>
      <c r="B9" s="72" t="s">
        <v>23</v>
      </c>
      <c r="C9" s="72"/>
      <c r="D9" s="73"/>
      <c r="E9" s="57">
        <v>50</v>
      </c>
      <c r="F9" s="58"/>
      <c r="G9" s="5">
        <v>3.8</v>
      </c>
      <c r="H9" s="5">
        <v>0.45</v>
      </c>
      <c r="I9" s="5">
        <v>24.8</v>
      </c>
      <c r="J9" s="5">
        <v>0</v>
      </c>
      <c r="K9" s="5">
        <v>0.77</v>
      </c>
      <c r="L9" s="5">
        <v>0.08</v>
      </c>
      <c r="M9" s="5">
        <v>0</v>
      </c>
      <c r="N9" s="5">
        <v>0</v>
      </c>
      <c r="O9" s="5">
        <v>13</v>
      </c>
      <c r="P9" s="5">
        <v>17.5</v>
      </c>
      <c r="Q9" s="5">
        <v>41.5</v>
      </c>
      <c r="R9" s="5">
        <v>0.8</v>
      </c>
      <c r="S9" s="5">
        <v>117</v>
      </c>
    </row>
    <row r="10" spans="1:19" ht="16.2" thickBot="1">
      <c r="A10" s="20"/>
      <c r="B10" s="74" t="s">
        <v>17</v>
      </c>
      <c r="C10" s="74"/>
      <c r="D10" s="75"/>
      <c r="E10" s="61">
        <f>SUM(E6:F9)</f>
        <v>580</v>
      </c>
      <c r="F10" s="62"/>
      <c r="G10" s="13">
        <f t="shared" ref="G10:S10" si="0">SUM(G6:G9)</f>
        <v>12.14</v>
      </c>
      <c r="H10" s="13">
        <f t="shared" si="0"/>
        <v>15.93</v>
      </c>
      <c r="I10" s="13">
        <f t="shared" si="0"/>
        <v>97.8</v>
      </c>
      <c r="J10" s="13">
        <f t="shared" si="0"/>
        <v>29.58</v>
      </c>
      <c r="K10" s="13">
        <f t="shared" si="0"/>
        <v>0.99</v>
      </c>
      <c r="L10" s="13">
        <f t="shared" si="0"/>
        <v>0.18</v>
      </c>
      <c r="M10" s="13">
        <f t="shared" si="0"/>
        <v>0.18</v>
      </c>
      <c r="N10" s="13">
        <f t="shared" si="0"/>
        <v>1.77</v>
      </c>
      <c r="O10" s="13">
        <f t="shared" si="0"/>
        <v>163.01000000000002</v>
      </c>
      <c r="P10" s="13">
        <f t="shared" si="0"/>
        <v>39.980000000000004</v>
      </c>
      <c r="Q10" s="13">
        <f t="shared" si="0"/>
        <v>160.62</v>
      </c>
      <c r="R10" s="16">
        <f t="shared" si="0"/>
        <v>1.61</v>
      </c>
      <c r="S10" s="9">
        <f t="shared" si="0"/>
        <v>573</v>
      </c>
    </row>
    <row r="11" spans="1:19" ht="18.75" customHeight="1">
      <c r="A11" s="20"/>
      <c r="B11" s="133" t="s">
        <v>18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9"/>
    </row>
    <row r="12" spans="1:19" ht="21" customHeight="1">
      <c r="A12" s="20">
        <v>64</v>
      </c>
      <c r="B12" s="76" t="s">
        <v>108</v>
      </c>
      <c r="C12" s="76"/>
      <c r="D12" s="77"/>
      <c r="E12" s="131">
        <v>60</v>
      </c>
      <c r="F12" s="132"/>
      <c r="G12" s="14">
        <v>0.8</v>
      </c>
      <c r="H12" s="14">
        <v>4.4000000000000004</v>
      </c>
      <c r="I12" s="14">
        <v>3.6</v>
      </c>
      <c r="J12" s="14">
        <v>0</v>
      </c>
      <c r="K12" s="14">
        <v>2.2599999999999998</v>
      </c>
      <c r="L12" s="14">
        <v>0.01</v>
      </c>
      <c r="M12" s="14">
        <v>0.01</v>
      </c>
      <c r="N12" s="14">
        <v>0.45</v>
      </c>
      <c r="O12" s="14">
        <v>18.350000000000001</v>
      </c>
      <c r="P12" s="14">
        <v>9.76</v>
      </c>
      <c r="Q12" s="14">
        <v>19.329999999999998</v>
      </c>
      <c r="R12" s="14">
        <v>0.63</v>
      </c>
      <c r="S12" s="14">
        <v>57</v>
      </c>
    </row>
    <row r="13" spans="1:19" ht="31.5" customHeight="1">
      <c r="A13" s="21">
        <v>132</v>
      </c>
      <c r="B13" s="78" t="s">
        <v>129</v>
      </c>
      <c r="C13" s="78"/>
      <c r="D13" s="79"/>
      <c r="E13" s="57">
        <v>205</v>
      </c>
      <c r="F13" s="58"/>
      <c r="G13" s="13">
        <v>4.9000000000000004</v>
      </c>
      <c r="H13" s="13">
        <v>5.7</v>
      </c>
      <c r="I13" s="13">
        <v>11.3</v>
      </c>
      <c r="J13" s="13">
        <v>21.66</v>
      </c>
      <c r="K13" s="13">
        <v>0.22</v>
      </c>
      <c r="L13" s="13">
        <v>7.0000000000000007E-2</v>
      </c>
      <c r="M13" s="13">
        <v>0.08</v>
      </c>
      <c r="N13" s="13">
        <v>8.48</v>
      </c>
      <c r="O13" s="13">
        <v>25.6</v>
      </c>
      <c r="P13" s="13">
        <v>24.6</v>
      </c>
      <c r="Q13" s="13">
        <v>76.38</v>
      </c>
      <c r="R13" s="13">
        <v>0.96</v>
      </c>
      <c r="S13" s="13">
        <v>117</v>
      </c>
    </row>
    <row r="14" spans="1:19" ht="28.95" customHeight="1">
      <c r="A14" s="20">
        <v>160</v>
      </c>
      <c r="B14" s="84" t="s">
        <v>112</v>
      </c>
      <c r="C14" s="80"/>
      <c r="D14" s="81"/>
      <c r="E14" s="57">
        <v>120</v>
      </c>
      <c r="F14" s="58"/>
      <c r="G14" s="5">
        <v>10.3</v>
      </c>
      <c r="H14" s="5">
        <v>8.1999999999999993</v>
      </c>
      <c r="I14" s="5">
        <v>10.6</v>
      </c>
      <c r="J14" s="11">
        <v>6.6</v>
      </c>
      <c r="K14" s="5">
        <v>0.08</v>
      </c>
      <c r="L14" s="5">
        <v>0.03</v>
      </c>
      <c r="M14" s="5">
        <v>0.05</v>
      </c>
      <c r="N14" s="5">
        <v>0.8</v>
      </c>
      <c r="O14" s="5">
        <v>20.65</v>
      </c>
      <c r="P14" s="5">
        <v>15.46</v>
      </c>
      <c r="Q14" s="5">
        <v>57.55</v>
      </c>
      <c r="R14" s="5">
        <v>0.69</v>
      </c>
      <c r="S14" s="5">
        <v>140</v>
      </c>
    </row>
    <row r="15" spans="1:19" ht="33.75" customHeight="1">
      <c r="A15" s="20">
        <v>297</v>
      </c>
      <c r="B15" s="80" t="s">
        <v>126</v>
      </c>
      <c r="C15" s="80"/>
      <c r="D15" s="81"/>
      <c r="E15" s="57">
        <v>155</v>
      </c>
      <c r="F15" s="58"/>
      <c r="G15" s="13">
        <v>7.1</v>
      </c>
      <c r="H15" s="13">
        <v>5.8</v>
      </c>
      <c r="I15" s="13">
        <v>28.6</v>
      </c>
      <c r="J15" s="13">
        <v>29.5</v>
      </c>
      <c r="K15" s="13">
        <v>0.97</v>
      </c>
      <c r="L15" s="13">
        <v>0.15</v>
      </c>
      <c r="M15" s="13">
        <v>0.11</v>
      </c>
      <c r="N15" s="13">
        <v>0.85</v>
      </c>
      <c r="O15" s="13">
        <v>53</v>
      </c>
      <c r="P15" s="13">
        <v>131</v>
      </c>
      <c r="Q15" s="13">
        <v>186.04</v>
      </c>
      <c r="R15" s="13">
        <v>3.97</v>
      </c>
      <c r="S15" s="13">
        <v>198</v>
      </c>
    </row>
    <row r="16" spans="1:19" ht="18.75" customHeight="1">
      <c r="A16" s="20">
        <v>639</v>
      </c>
      <c r="B16" s="80" t="s">
        <v>22</v>
      </c>
      <c r="C16" s="80"/>
      <c r="D16" s="81"/>
      <c r="E16" s="57">
        <v>200</v>
      </c>
      <c r="F16" s="58"/>
      <c r="G16" s="5">
        <v>2.4</v>
      </c>
      <c r="H16" s="5">
        <v>0.1</v>
      </c>
      <c r="I16" s="5">
        <v>41.4</v>
      </c>
      <c r="J16" s="5">
        <v>0</v>
      </c>
      <c r="K16" s="5">
        <v>2.75</v>
      </c>
      <c r="L16" s="5">
        <v>0.04</v>
      </c>
      <c r="M16" s="5">
        <v>0.08</v>
      </c>
      <c r="N16" s="5">
        <v>0.8</v>
      </c>
      <c r="O16" s="5">
        <v>70.930000000000007</v>
      </c>
      <c r="P16" s="5">
        <v>45.68</v>
      </c>
      <c r="Q16" s="5">
        <v>63.51</v>
      </c>
      <c r="R16" s="5">
        <v>1.44</v>
      </c>
      <c r="S16" s="5">
        <v>171</v>
      </c>
    </row>
    <row r="17" spans="1:20" s="24" customFormat="1" ht="21" customHeight="1">
      <c r="A17" s="25" t="s">
        <v>29</v>
      </c>
      <c r="B17" s="85" t="s">
        <v>30</v>
      </c>
      <c r="C17" s="72"/>
      <c r="D17" s="73"/>
      <c r="E17" s="57">
        <v>30</v>
      </c>
      <c r="F17" s="58"/>
      <c r="G17" s="26">
        <v>1.3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</v>
      </c>
      <c r="Q17" s="15">
        <v>31.58</v>
      </c>
      <c r="R17" s="15">
        <v>0.32</v>
      </c>
      <c r="S17" s="15">
        <v>51</v>
      </c>
      <c r="T17" s="15"/>
    </row>
    <row r="18" spans="1:20" ht="24" customHeight="1" thickBot="1">
      <c r="A18" s="21" t="s">
        <v>29</v>
      </c>
      <c r="B18" s="86" t="s">
        <v>23</v>
      </c>
      <c r="C18" s="86"/>
      <c r="D18" s="87"/>
      <c r="E18" s="57">
        <v>50</v>
      </c>
      <c r="F18" s="58"/>
      <c r="G18" s="5">
        <v>3.8</v>
      </c>
      <c r="H18" s="5">
        <v>0.45</v>
      </c>
      <c r="I18" s="5">
        <v>24.8</v>
      </c>
      <c r="J18" s="5">
        <v>0</v>
      </c>
      <c r="K18" s="5">
        <v>0.77</v>
      </c>
      <c r="L18" s="5">
        <v>0.08</v>
      </c>
      <c r="M18" s="5">
        <v>0</v>
      </c>
      <c r="N18" s="5">
        <v>0</v>
      </c>
      <c r="O18" s="5">
        <v>13</v>
      </c>
      <c r="P18" s="5">
        <v>17.5</v>
      </c>
      <c r="Q18" s="5">
        <v>41.5</v>
      </c>
      <c r="R18" s="5">
        <v>0.8</v>
      </c>
      <c r="S18" s="5">
        <v>117</v>
      </c>
    </row>
    <row r="19" spans="1:20" ht="21.75" customHeight="1" thickBot="1">
      <c r="A19" s="20"/>
      <c r="B19" s="88" t="s">
        <v>17</v>
      </c>
      <c r="C19" s="88"/>
      <c r="D19" s="89"/>
      <c r="E19" s="65">
        <f>SUM(E12:F18)</f>
        <v>820</v>
      </c>
      <c r="F19" s="66"/>
      <c r="G19" s="34">
        <f t="shared" ref="G19:S19" si="1">SUM(G12:G18)</f>
        <v>30.6</v>
      </c>
      <c r="H19" s="34">
        <f t="shared" si="1"/>
        <v>24.810000000000002</v>
      </c>
      <c r="I19" s="15">
        <f t="shared" si="1"/>
        <v>131.86000000000001</v>
      </c>
      <c r="J19" s="34">
        <f t="shared" si="1"/>
        <v>57.879999999999995</v>
      </c>
      <c r="K19" s="34">
        <f t="shared" si="1"/>
        <v>7.1300000000000008</v>
      </c>
      <c r="L19" s="34">
        <f t="shared" si="1"/>
        <v>0.41</v>
      </c>
      <c r="M19" s="34">
        <f t="shared" si="1"/>
        <v>0.35000000000000003</v>
      </c>
      <c r="N19" s="34">
        <f t="shared" si="1"/>
        <v>11.38</v>
      </c>
      <c r="O19" s="34">
        <f t="shared" si="1"/>
        <v>208.49</v>
      </c>
      <c r="P19" s="34">
        <f t="shared" si="1"/>
        <v>247.7</v>
      </c>
      <c r="Q19" s="34">
        <f t="shared" si="1"/>
        <v>475.88999999999993</v>
      </c>
      <c r="R19" s="34">
        <f t="shared" si="1"/>
        <v>8.81</v>
      </c>
      <c r="S19" s="35">
        <f t="shared" si="1"/>
        <v>851</v>
      </c>
    </row>
    <row r="20" spans="1:20" ht="15" customHeight="1" thickBot="1">
      <c r="A20" s="33"/>
      <c r="B20" s="69" t="s">
        <v>37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1:20" ht="21.75" customHeight="1" thickBot="1">
      <c r="A21" s="21">
        <v>644</v>
      </c>
      <c r="B21" s="128" t="s">
        <v>78</v>
      </c>
      <c r="C21" s="129"/>
      <c r="D21" s="130"/>
      <c r="E21" s="55">
        <v>200</v>
      </c>
      <c r="F21" s="56"/>
      <c r="G21" s="14">
        <v>5.8</v>
      </c>
      <c r="H21" s="14">
        <v>6.5</v>
      </c>
      <c r="I21" s="14">
        <v>9</v>
      </c>
      <c r="J21" s="14">
        <v>37.979999999999997</v>
      </c>
      <c r="K21" s="14">
        <v>0.21</v>
      </c>
      <c r="L21" s="14">
        <v>0.06</v>
      </c>
      <c r="M21" s="14">
        <v>0.25</v>
      </c>
      <c r="N21" s="14">
        <v>1.1000000000000001</v>
      </c>
      <c r="O21" s="14">
        <v>222.82</v>
      </c>
      <c r="P21" s="14">
        <v>25.7</v>
      </c>
      <c r="Q21" s="14">
        <v>165.21</v>
      </c>
      <c r="R21" s="14">
        <v>0.18</v>
      </c>
      <c r="S21" s="14">
        <v>116</v>
      </c>
    </row>
    <row r="22" spans="1:20" ht="25.5" customHeight="1">
      <c r="A22" s="21">
        <v>84</v>
      </c>
      <c r="B22" s="121" t="s">
        <v>111</v>
      </c>
      <c r="C22" s="122"/>
      <c r="D22" s="123"/>
      <c r="E22" s="55">
        <v>100</v>
      </c>
      <c r="F22" s="56"/>
      <c r="G22" s="5">
        <v>5.3</v>
      </c>
      <c r="H22" s="5">
        <v>8.8000000000000007</v>
      </c>
      <c r="I22" s="5">
        <v>40.1</v>
      </c>
      <c r="J22" s="5">
        <v>41.56</v>
      </c>
      <c r="K22" s="5">
        <v>0.86</v>
      </c>
      <c r="L22" s="5">
        <v>7.0000000000000007E-2</v>
      </c>
      <c r="M22" s="5">
        <v>0.04</v>
      </c>
      <c r="N22" s="5">
        <v>0</v>
      </c>
      <c r="O22" s="5">
        <v>11.53</v>
      </c>
      <c r="P22" s="5">
        <v>7.5</v>
      </c>
      <c r="Q22" s="5">
        <v>44.96</v>
      </c>
      <c r="R22" s="5">
        <v>0.63</v>
      </c>
      <c r="S22" s="5">
        <v>261</v>
      </c>
    </row>
    <row r="23" spans="1:20" ht="15.6">
      <c r="A23" s="20"/>
      <c r="B23" s="82" t="s">
        <v>17</v>
      </c>
      <c r="C23" s="82"/>
      <c r="D23" s="83"/>
      <c r="E23" s="59">
        <f>SUM(E21:F22)</f>
        <v>300</v>
      </c>
      <c r="F23" s="60"/>
      <c r="G23" s="17">
        <f t="shared" ref="G23:S23" si="2">SUM(G21:G22)</f>
        <v>11.1</v>
      </c>
      <c r="H23" s="17">
        <f t="shared" si="2"/>
        <v>15.3</v>
      </c>
      <c r="I23" s="14">
        <f t="shared" si="2"/>
        <v>49.1</v>
      </c>
      <c r="J23" s="17">
        <f t="shared" si="2"/>
        <v>79.539999999999992</v>
      </c>
      <c r="K23" s="17">
        <f t="shared" si="2"/>
        <v>1.07</v>
      </c>
      <c r="L23" s="17">
        <f t="shared" si="2"/>
        <v>0.13</v>
      </c>
      <c r="M23" s="17">
        <f t="shared" si="2"/>
        <v>0.28999999999999998</v>
      </c>
      <c r="N23" s="17">
        <f t="shared" si="2"/>
        <v>1.1000000000000001</v>
      </c>
      <c r="O23" s="17">
        <f t="shared" si="2"/>
        <v>234.35</v>
      </c>
      <c r="P23" s="17">
        <f t="shared" si="2"/>
        <v>33.200000000000003</v>
      </c>
      <c r="Q23" s="17">
        <f t="shared" si="2"/>
        <v>210.17000000000002</v>
      </c>
      <c r="R23" s="17">
        <f t="shared" si="2"/>
        <v>0.81</v>
      </c>
      <c r="S23" s="36">
        <f t="shared" si="2"/>
        <v>377</v>
      </c>
    </row>
    <row r="24" spans="1:20" ht="15.6">
      <c r="A24" s="20"/>
      <c r="B24" s="82" t="s">
        <v>31</v>
      </c>
      <c r="C24" s="82"/>
      <c r="D24" s="83"/>
      <c r="E24" s="59">
        <f>E10+E19+E23</f>
        <v>1700</v>
      </c>
      <c r="F24" s="60"/>
      <c r="G24" s="17">
        <f t="shared" ref="G24:S24" si="3">G10+G19+G23</f>
        <v>53.84</v>
      </c>
      <c r="H24" s="17">
        <f t="shared" si="3"/>
        <v>56.040000000000006</v>
      </c>
      <c r="I24" s="17">
        <f t="shared" si="3"/>
        <v>278.76000000000005</v>
      </c>
      <c r="J24" s="17">
        <f t="shared" si="3"/>
        <v>167</v>
      </c>
      <c r="K24" s="17">
        <f t="shared" si="3"/>
        <v>9.1900000000000013</v>
      </c>
      <c r="L24" s="17">
        <f t="shared" si="3"/>
        <v>0.72</v>
      </c>
      <c r="M24" s="17">
        <f t="shared" si="3"/>
        <v>0.82000000000000006</v>
      </c>
      <c r="N24" s="17">
        <f t="shared" si="3"/>
        <v>14.25</v>
      </c>
      <c r="O24" s="17">
        <f t="shared" si="3"/>
        <v>605.85</v>
      </c>
      <c r="P24" s="17">
        <f t="shared" si="3"/>
        <v>320.88</v>
      </c>
      <c r="Q24" s="37">
        <f t="shared" si="3"/>
        <v>846.68000000000006</v>
      </c>
      <c r="R24" s="37">
        <f t="shared" si="3"/>
        <v>11.23</v>
      </c>
      <c r="S24" s="36">
        <f t="shared" si="3"/>
        <v>1801</v>
      </c>
    </row>
  </sheetData>
  <mergeCells count="47">
    <mergeCell ref="B1:S1"/>
    <mergeCell ref="A2:A3"/>
    <mergeCell ref="B2:D3"/>
    <mergeCell ref="E2:F3"/>
    <mergeCell ref="G2:I2"/>
    <mergeCell ref="J2:N2"/>
    <mergeCell ref="O2:R2"/>
    <mergeCell ref="S2:S3"/>
    <mergeCell ref="B4:D4"/>
    <mergeCell ref="E4:F4"/>
    <mergeCell ref="B5:S5"/>
    <mergeCell ref="B6:D6"/>
    <mergeCell ref="B7:D7"/>
    <mergeCell ref="E7:F7"/>
    <mergeCell ref="E6:F6"/>
    <mergeCell ref="B9:D9"/>
    <mergeCell ref="E9:F9"/>
    <mergeCell ref="B10:D10"/>
    <mergeCell ref="E10:F10"/>
    <mergeCell ref="E17:F17"/>
    <mergeCell ref="B17:D17"/>
    <mergeCell ref="B18:D18"/>
    <mergeCell ref="E18:F18"/>
    <mergeCell ref="B11:S11"/>
    <mergeCell ref="B12:D12"/>
    <mergeCell ref="E12:F12"/>
    <mergeCell ref="B13:D13"/>
    <mergeCell ref="B15:D15"/>
    <mergeCell ref="E13:F13"/>
    <mergeCell ref="E14:F14"/>
    <mergeCell ref="E15:F15"/>
    <mergeCell ref="B8:D8"/>
    <mergeCell ref="E8:F8"/>
    <mergeCell ref="B23:D23"/>
    <mergeCell ref="E23:F23"/>
    <mergeCell ref="B24:D24"/>
    <mergeCell ref="E24:F24"/>
    <mergeCell ref="B14:D14"/>
    <mergeCell ref="B19:D19"/>
    <mergeCell ref="E19:F19"/>
    <mergeCell ref="B20:S20"/>
    <mergeCell ref="B21:D21"/>
    <mergeCell ref="E21:F21"/>
    <mergeCell ref="B22:D22"/>
    <mergeCell ref="E22:F22"/>
    <mergeCell ref="B16:D16"/>
    <mergeCell ref="E16:F16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23"/>
  <sheetViews>
    <sheetView view="pageLayout" topLeftCell="A4" workbookViewId="0">
      <selection activeCell="I18" sqref="I18"/>
    </sheetView>
  </sheetViews>
  <sheetFormatPr defaultRowHeight="14.4"/>
  <cols>
    <col min="1" max="1" width="7.109375" customWidth="1"/>
    <col min="4" max="4" width="17.5546875" customWidth="1"/>
    <col min="5" max="5" width="9.109375" hidden="1" customWidth="1"/>
    <col min="6" max="6" width="7.44140625" customWidth="1"/>
    <col min="7" max="7" width="4.33203125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8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90" t="s">
        <v>104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ht="15" customHeight="1">
      <c r="A2" s="91" t="s">
        <v>28</v>
      </c>
      <c r="B2" s="93" t="s">
        <v>0</v>
      </c>
      <c r="C2" s="93"/>
      <c r="D2" s="93"/>
      <c r="E2" s="94"/>
      <c r="F2" s="107" t="s">
        <v>1</v>
      </c>
      <c r="G2" s="108"/>
      <c r="H2" s="97" t="s">
        <v>2</v>
      </c>
      <c r="I2" s="98"/>
      <c r="J2" s="99"/>
      <c r="K2" s="97" t="s">
        <v>3</v>
      </c>
      <c r="L2" s="98"/>
      <c r="M2" s="98"/>
      <c r="N2" s="98"/>
      <c r="O2" s="99"/>
      <c r="P2" s="97" t="s">
        <v>11</v>
      </c>
      <c r="Q2" s="98"/>
      <c r="R2" s="98"/>
      <c r="S2" s="99"/>
      <c r="T2" s="100" t="s">
        <v>21</v>
      </c>
    </row>
    <row r="3" spans="1:20" ht="22.5" customHeight="1" thickBot="1">
      <c r="A3" s="92"/>
      <c r="B3" s="95"/>
      <c r="C3" s="95"/>
      <c r="D3" s="95"/>
      <c r="E3" s="96"/>
      <c r="F3" s="109"/>
      <c r="G3" s="110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01"/>
    </row>
    <row r="4" spans="1:20" ht="15" thickBot="1">
      <c r="A4" s="20"/>
      <c r="B4" s="102">
        <v>1</v>
      </c>
      <c r="C4" s="102"/>
      <c r="D4" s="102"/>
      <c r="E4" s="103"/>
      <c r="F4" s="111">
        <v>2</v>
      </c>
      <c r="G4" s="112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6"/>
    </row>
    <row r="6" spans="1:20" ht="30" customHeight="1">
      <c r="A6" s="20">
        <v>413</v>
      </c>
      <c r="B6" s="84" t="s">
        <v>87</v>
      </c>
      <c r="C6" s="80"/>
      <c r="D6" s="80"/>
      <c r="E6" s="81"/>
      <c r="F6" s="57">
        <v>240</v>
      </c>
      <c r="G6" s="58"/>
      <c r="H6" s="5">
        <v>22.32</v>
      </c>
      <c r="I6" s="5">
        <v>26.64</v>
      </c>
      <c r="J6" s="5">
        <v>47.38</v>
      </c>
      <c r="K6" s="5">
        <v>37.44</v>
      </c>
      <c r="L6" s="5">
        <v>0</v>
      </c>
      <c r="M6" s="5">
        <v>0.1</v>
      </c>
      <c r="N6" s="5">
        <v>0.17</v>
      </c>
      <c r="O6" s="5">
        <v>0.85</v>
      </c>
      <c r="P6" s="5">
        <v>25.3</v>
      </c>
      <c r="Q6" s="5">
        <v>50.1</v>
      </c>
      <c r="R6" s="5">
        <v>220.1</v>
      </c>
      <c r="S6" s="5">
        <v>2.2999999999999998</v>
      </c>
      <c r="T6" s="5">
        <v>519</v>
      </c>
    </row>
    <row r="7" spans="1:20" ht="20.25" customHeight="1">
      <c r="A7" s="39">
        <v>692</v>
      </c>
      <c r="B7" s="72" t="s">
        <v>32</v>
      </c>
      <c r="C7" s="72"/>
      <c r="D7" s="72"/>
      <c r="E7" s="73"/>
      <c r="F7" s="57">
        <v>215</v>
      </c>
      <c r="G7" s="58"/>
      <c r="H7" s="5">
        <v>3</v>
      </c>
      <c r="I7" s="5">
        <v>3.1</v>
      </c>
      <c r="J7" s="6">
        <v>17.899999999999999</v>
      </c>
      <c r="K7" s="5">
        <v>18</v>
      </c>
      <c r="L7" s="5">
        <v>0.1</v>
      </c>
      <c r="M7" s="5">
        <v>0.03</v>
      </c>
      <c r="N7" s="5">
        <v>0.12</v>
      </c>
      <c r="O7" s="5">
        <v>0.52</v>
      </c>
      <c r="P7" s="5">
        <v>106</v>
      </c>
      <c r="Q7" s="5">
        <v>12.18</v>
      </c>
      <c r="R7" s="5">
        <v>78.3</v>
      </c>
      <c r="S7" s="5">
        <v>0.13</v>
      </c>
      <c r="T7" s="5">
        <v>109</v>
      </c>
    </row>
    <row r="8" spans="1:20" ht="21" customHeight="1">
      <c r="A8" s="21" t="s">
        <v>29</v>
      </c>
      <c r="B8" s="72" t="s">
        <v>23</v>
      </c>
      <c r="C8" s="72"/>
      <c r="D8" s="72"/>
      <c r="E8" s="73"/>
      <c r="F8" s="57">
        <v>50</v>
      </c>
      <c r="G8" s="58"/>
      <c r="H8" s="5">
        <v>3.8</v>
      </c>
      <c r="I8" s="5">
        <v>0.45</v>
      </c>
      <c r="J8" s="5">
        <v>24.8</v>
      </c>
      <c r="K8" s="5">
        <v>0</v>
      </c>
      <c r="L8" s="5">
        <v>0.77</v>
      </c>
      <c r="M8" s="5">
        <v>0.08</v>
      </c>
      <c r="N8" s="5">
        <v>0</v>
      </c>
      <c r="O8" s="5">
        <v>0</v>
      </c>
      <c r="P8" s="5">
        <v>13</v>
      </c>
      <c r="Q8" s="5">
        <v>17.5</v>
      </c>
      <c r="R8" s="5">
        <v>41.5</v>
      </c>
      <c r="S8" s="5">
        <v>0.8</v>
      </c>
      <c r="T8" s="5">
        <v>117</v>
      </c>
    </row>
    <row r="9" spans="1:20" ht="16.2" thickBot="1">
      <c r="A9" s="20"/>
      <c r="B9" s="74" t="s">
        <v>17</v>
      </c>
      <c r="C9" s="74"/>
      <c r="D9" s="74"/>
      <c r="E9" s="75"/>
      <c r="F9" s="61">
        <f>SUM(F6:G8)</f>
        <v>505</v>
      </c>
      <c r="G9" s="62"/>
      <c r="H9" s="13">
        <f t="shared" ref="H9:T9" si="0">SUM(H6:H8)</f>
        <v>29.12</v>
      </c>
      <c r="I9" s="13">
        <f t="shared" si="0"/>
        <v>30.19</v>
      </c>
      <c r="J9" s="13">
        <f t="shared" si="0"/>
        <v>90.08</v>
      </c>
      <c r="K9" s="13">
        <f t="shared" si="0"/>
        <v>55.44</v>
      </c>
      <c r="L9" s="13">
        <f t="shared" si="0"/>
        <v>0.87</v>
      </c>
      <c r="M9" s="13">
        <f t="shared" si="0"/>
        <v>0.21000000000000002</v>
      </c>
      <c r="N9" s="13">
        <f t="shared" si="0"/>
        <v>0.29000000000000004</v>
      </c>
      <c r="O9" s="13">
        <f t="shared" si="0"/>
        <v>1.37</v>
      </c>
      <c r="P9" s="13">
        <f t="shared" si="0"/>
        <v>144.30000000000001</v>
      </c>
      <c r="Q9" s="13">
        <f t="shared" si="0"/>
        <v>79.78</v>
      </c>
      <c r="R9" s="13">
        <f t="shared" si="0"/>
        <v>339.9</v>
      </c>
      <c r="S9" s="13">
        <f t="shared" si="0"/>
        <v>3.2299999999999995</v>
      </c>
      <c r="T9" s="9">
        <f t="shared" si="0"/>
        <v>745</v>
      </c>
    </row>
    <row r="10" spans="1:20" ht="16.5" customHeight="1" thickBot="1">
      <c r="A10" s="20"/>
      <c r="B10" s="70" t="s">
        <v>18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1"/>
    </row>
    <row r="11" spans="1:20" s="24" customFormat="1" ht="31.2" customHeight="1" thickBot="1">
      <c r="A11" s="25">
        <v>210</v>
      </c>
      <c r="B11" s="135" t="s">
        <v>123</v>
      </c>
      <c r="C11" s="136"/>
      <c r="D11" s="136"/>
      <c r="E11" s="137"/>
      <c r="F11" s="55">
        <v>60</v>
      </c>
      <c r="G11" s="56"/>
      <c r="H11" s="14">
        <v>1.62</v>
      </c>
      <c r="I11" s="14">
        <v>1.86</v>
      </c>
      <c r="J11" s="14">
        <v>6.3</v>
      </c>
      <c r="K11" s="14">
        <v>0</v>
      </c>
      <c r="L11" s="14">
        <v>0.18</v>
      </c>
      <c r="M11" s="14">
        <v>0.02</v>
      </c>
      <c r="N11" s="14">
        <v>0.03</v>
      </c>
      <c r="O11" s="14">
        <v>1.74</v>
      </c>
      <c r="P11" s="14">
        <v>20.7</v>
      </c>
      <c r="Q11" s="14">
        <v>16.68</v>
      </c>
      <c r="R11" s="14">
        <v>30.18</v>
      </c>
      <c r="S11" s="14">
        <v>0.42</v>
      </c>
      <c r="T11" s="14">
        <v>48</v>
      </c>
    </row>
    <row r="12" spans="1:20" ht="29.25" customHeight="1" thickBot="1">
      <c r="A12" s="20">
        <v>124</v>
      </c>
      <c r="B12" s="135" t="s">
        <v>82</v>
      </c>
      <c r="C12" s="136"/>
      <c r="D12" s="136"/>
      <c r="E12" s="137"/>
      <c r="F12" s="170">
        <v>205</v>
      </c>
      <c r="G12" s="171"/>
      <c r="H12" s="5">
        <v>2.1</v>
      </c>
      <c r="I12" s="5">
        <v>5.6</v>
      </c>
      <c r="J12" s="5">
        <v>7.3</v>
      </c>
      <c r="K12" s="5">
        <v>26.7</v>
      </c>
      <c r="L12" s="5">
        <v>0.2</v>
      </c>
      <c r="M12" s="5">
        <v>0.02</v>
      </c>
      <c r="N12" s="5">
        <v>0.04</v>
      </c>
      <c r="O12" s="5">
        <v>10.029999999999999</v>
      </c>
      <c r="P12" s="5">
        <v>35.82</v>
      </c>
      <c r="Q12" s="5">
        <v>12.75</v>
      </c>
      <c r="R12" s="5">
        <v>31.27</v>
      </c>
      <c r="S12" s="5">
        <v>0.44</v>
      </c>
      <c r="T12" s="5">
        <v>88</v>
      </c>
    </row>
    <row r="13" spans="1:20" ht="30" customHeight="1" thickBot="1">
      <c r="A13" s="20">
        <v>394</v>
      </c>
      <c r="B13" s="135" t="s">
        <v>90</v>
      </c>
      <c r="C13" s="147"/>
      <c r="D13" s="147"/>
      <c r="E13" s="148"/>
      <c r="F13" s="166">
        <v>90</v>
      </c>
      <c r="G13" s="167"/>
      <c r="H13" s="15">
        <v>13.12</v>
      </c>
      <c r="I13" s="15">
        <v>11.6</v>
      </c>
      <c r="J13" s="15">
        <v>15.2</v>
      </c>
      <c r="K13" s="15">
        <v>13.2</v>
      </c>
      <c r="L13" s="15">
        <v>0</v>
      </c>
      <c r="M13" s="15">
        <v>0.08</v>
      </c>
      <c r="N13" s="15">
        <v>0.08</v>
      </c>
      <c r="O13" s="15">
        <v>0.28000000000000003</v>
      </c>
      <c r="P13" s="15">
        <v>27.2</v>
      </c>
      <c r="Q13" s="15">
        <v>20.8</v>
      </c>
      <c r="R13" s="15">
        <v>86.6</v>
      </c>
      <c r="S13" s="15">
        <v>0.72</v>
      </c>
      <c r="T13" s="15">
        <v>210</v>
      </c>
    </row>
    <row r="14" spans="1:20" ht="26.25" customHeight="1">
      <c r="A14" s="28">
        <v>520</v>
      </c>
      <c r="B14" s="124" t="s">
        <v>79</v>
      </c>
      <c r="C14" s="124"/>
      <c r="D14" s="124"/>
      <c r="E14" s="125"/>
      <c r="F14" s="55">
        <v>155</v>
      </c>
      <c r="G14" s="56"/>
      <c r="H14" s="13">
        <v>3.07</v>
      </c>
      <c r="I14" s="13">
        <v>4.95</v>
      </c>
      <c r="J14" s="13">
        <v>20.170000000000002</v>
      </c>
      <c r="K14" s="13">
        <v>21.75</v>
      </c>
      <c r="L14" s="13">
        <v>0.2</v>
      </c>
      <c r="M14" s="13">
        <v>0.12</v>
      </c>
      <c r="N14" s="13">
        <v>0.1</v>
      </c>
      <c r="O14" s="13">
        <v>10.36</v>
      </c>
      <c r="P14" s="13">
        <v>35.549999999999997</v>
      </c>
      <c r="Q14" s="13">
        <v>28.35</v>
      </c>
      <c r="R14" s="13">
        <v>83.03</v>
      </c>
      <c r="S14" s="13">
        <v>1.08</v>
      </c>
      <c r="T14" s="13">
        <v>140</v>
      </c>
    </row>
    <row r="15" spans="1:20" ht="20.25" customHeight="1">
      <c r="A15" s="21">
        <v>705</v>
      </c>
      <c r="B15" s="72" t="s">
        <v>47</v>
      </c>
      <c r="C15" s="72"/>
      <c r="D15" s="72"/>
      <c r="E15" s="73"/>
      <c r="F15" s="57">
        <v>200</v>
      </c>
      <c r="G15" s="58"/>
      <c r="H15" s="5">
        <v>0.6</v>
      </c>
      <c r="I15" s="5">
        <v>0.3</v>
      </c>
      <c r="J15" s="5">
        <v>27</v>
      </c>
      <c r="K15" s="5">
        <v>0</v>
      </c>
      <c r="L15" s="5">
        <v>0.76</v>
      </c>
      <c r="M15" s="5">
        <v>0.01</v>
      </c>
      <c r="N15" s="5">
        <v>0.05</v>
      </c>
      <c r="O15" s="5">
        <v>80</v>
      </c>
      <c r="P15" s="5">
        <v>11.09</v>
      </c>
      <c r="Q15" s="5">
        <v>2.96</v>
      </c>
      <c r="R15" s="5">
        <v>2.96</v>
      </c>
      <c r="S15" s="5">
        <v>0.56999999999999995</v>
      </c>
      <c r="T15" s="5">
        <v>111</v>
      </c>
    </row>
    <row r="16" spans="1:20" s="24" customFormat="1" ht="19.5" customHeight="1">
      <c r="A16" s="25" t="s">
        <v>29</v>
      </c>
      <c r="B16" s="85" t="s">
        <v>30</v>
      </c>
      <c r="C16" s="72"/>
      <c r="D16" s="72"/>
      <c r="E16" s="73"/>
      <c r="F16" s="57">
        <v>30</v>
      </c>
      <c r="G16" s="58"/>
      <c r="H16" s="26">
        <v>1.04</v>
      </c>
      <c r="I16" s="15">
        <v>0.16</v>
      </c>
      <c r="J16" s="15">
        <v>11.56</v>
      </c>
      <c r="K16" s="15">
        <v>0.12</v>
      </c>
      <c r="L16" s="15">
        <v>0.08</v>
      </c>
      <c r="M16" s="15">
        <v>0.03</v>
      </c>
      <c r="N16" s="15">
        <v>0.02</v>
      </c>
      <c r="O16" s="15">
        <v>0</v>
      </c>
      <c r="P16" s="15">
        <v>6.96</v>
      </c>
      <c r="Q16" s="15">
        <v>3.71</v>
      </c>
      <c r="R16" s="15">
        <v>30.83</v>
      </c>
      <c r="S16" s="15">
        <v>0.32</v>
      </c>
      <c r="T16" s="15">
        <v>51</v>
      </c>
    </row>
    <row r="17" spans="1:22" s="24" customFormat="1" ht="24" customHeight="1" thickBot="1">
      <c r="A17" s="30" t="s">
        <v>29</v>
      </c>
      <c r="B17" s="151" t="s">
        <v>23</v>
      </c>
      <c r="C17" s="86"/>
      <c r="D17" s="86"/>
      <c r="E17" s="87"/>
      <c r="F17" s="57">
        <v>50</v>
      </c>
      <c r="G17" s="58"/>
      <c r="H17" s="5">
        <v>3.8</v>
      </c>
      <c r="I17" s="5">
        <v>0.45</v>
      </c>
      <c r="J17" s="5">
        <v>24.8</v>
      </c>
      <c r="K17" s="5">
        <v>0</v>
      </c>
      <c r="L17" s="5">
        <v>0.77</v>
      </c>
      <c r="M17" s="5">
        <v>0.08</v>
      </c>
      <c r="N17" s="5">
        <v>0</v>
      </c>
      <c r="O17" s="5">
        <v>0</v>
      </c>
      <c r="P17" s="5">
        <v>13</v>
      </c>
      <c r="Q17" s="5">
        <v>17.5</v>
      </c>
      <c r="R17" s="5">
        <v>41.5</v>
      </c>
      <c r="S17" s="5">
        <v>0.8</v>
      </c>
      <c r="T17" s="5">
        <v>117</v>
      </c>
    </row>
    <row r="18" spans="1:22" ht="16.5" customHeight="1" thickBot="1">
      <c r="A18" s="27"/>
      <c r="B18" s="152" t="s">
        <v>17</v>
      </c>
      <c r="C18" s="149"/>
      <c r="D18" s="149"/>
      <c r="E18" s="150"/>
      <c r="F18" s="61">
        <f>SUM(F11:G17)</f>
        <v>790</v>
      </c>
      <c r="G18" s="62"/>
      <c r="H18" s="13">
        <f t="shared" ref="H18:T18" si="1">SUM(H11:H17)</f>
        <v>25.35</v>
      </c>
      <c r="I18" s="13">
        <f t="shared" si="1"/>
        <v>24.919999999999998</v>
      </c>
      <c r="J18" s="13">
        <f t="shared" si="1"/>
        <v>112.33</v>
      </c>
      <c r="K18" s="13">
        <f t="shared" si="1"/>
        <v>61.769999999999996</v>
      </c>
      <c r="L18" s="13">
        <f t="shared" si="1"/>
        <v>2.1900000000000004</v>
      </c>
      <c r="M18" s="13">
        <f t="shared" si="1"/>
        <v>0.36000000000000004</v>
      </c>
      <c r="N18" s="13">
        <f t="shared" si="1"/>
        <v>0.32</v>
      </c>
      <c r="O18" s="15">
        <f t="shared" si="1"/>
        <v>102.41</v>
      </c>
      <c r="P18" s="15">
        <f t="shared" si="1"/>
        <v>150.32</v>
      </c>
      <c r="Q18" s="15">
        <f t="shared" si="1"/>
        <v>102.75</v>
      </c>
      <c r="R18" s="22">
        <f t="shared" si="1"/>
        <v>306.37</v>
      </c>
      <c r="S18" s="22">
        <f t="shared" si="1"/>
        <v>4.3499999999999996</v>
      </c>
      <c r="T18" s="32">
        <f t="shared" si="1"/>
        <v>765</v>
      </c>
    </row>
    <row r="19" spans="1:22" ht="15.75" customHeight="1" thickBot="1">
      <c r="A19" s="29"/>
      <c r="B19" s="153" t="s">
        <v>37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1:22" ht="20.25" customHeight="1">
      <c r="A20" s="28">
        <v>685</v>
      </c>
      <c r="B20" s="124" t="s">
        <v>25</v>
      </c>
      <c r="C20" s="124"/>
      <c r="D20" s="124"/>
      <c r="E20" s="125"/>
      <c r="F20" s="55">
        <v>200</v>
      </c>
      <c r="G20" s="56"/>
      <c r="H20" s="5">
        <v>1</v>
      </c>
      <c r="I20" s="5">
        <v>0.2</v>
      </c>
      <c r="J20" s="5">
        <v>19.8</v>
      </c>
      <c r="K20" s="5">
        <v>0</v>
      </c>
      <c r="L20" s="5">
        <v>0.2</v>
      </c>
      <c r="M20" s="5">
        <v>0.02</v>
      </c>
      <c r="N20" s="5">
        <v>0</v>
      </c>
      <c r="O20" s="5">
        <v>4</v>
      </c>
      <c r="P20" s="5">
        <v>14</v>
      </c>
      <c r="Q20" s="5">
        <v>8</v>
      </c>
      <c r="R20" s="5">
        <v>14</v>
      </c>
      <c r="S20" s="5">
        <v>2.8</v>
      </c>
      <c r="T20" s="53">
        <v>91</v>
      </c>
      <c r="U20" s="50"/>
      <c r="V20" s="50"/>
    </row>
    <row r="21" spans="1:22" ht="30" customHeight="1">
      <c r="A21" s="21" t="s">
        <v>29</v>
      </c>
      <c r="B21" s="80" t="s">
        <v>80</v>
      </c>
      <c r="C21" s="80"/>
      <c r="D21" s="80"/>
      <c r="E21" s="81"/>
      <c r="F21" s="57">
        <v>100</v>
      </c>
      <c r="G21" s="58"/>
      <c r="H21" s="5">
        <v>7.4</v>
      </c>
      <c r="I21" s="5">
        <v>7.6</v>
      </c>
      <c r="J21" s="5">
        <v>47.8</v>
      </c>
      <c r="K21" s="5">
        <v>28.72</v>
      </c>
      <c r="L21" s="5">
        <v>1.08</v>
      </c>
      <c r="M21" s="5">
        <v>0.06</v>
      </c>
      <c r="N21" s="5">
        <v>0.06</v>
      </c>
      <c r="O21" s="5">
        <v>0.02</v>
      </c>
      <c r="P21" s="5">
        <v>24.36</v>
      </c>
      <c r="Q21" s="5">
        <v>10.34</v>
      </c>
      <c r="R21" s="5">
        <v>69.86</v>
      </c>
      <c r="S21" s="5">
        <v>0.86</v>
      </c>
      <c r="T21" s="5">
        <v>290</v>
      </c>
    </row>
    <row r="22" spans="1:22" ht="20.25" customHeight="1">
      <c r="A22" s="20"/>
      <c r="B22" s="82" t="s">
        <v>17</v>
      </c>
      <c r="C22" s="82"/>
      <c r="D22" s="82"/>
      <c r="E22" s="83"/>
      <c r="F22" s="59">
        <f>SUM(F20:G21)</f>
        <v>300</v>
      </c>
      <c r="G22" s="60"/>
      <c r="H22" s="14">
        <f t="shared" ref="H22:T22" si="2">SUM(H20:H21)</f>
        <v>8.4</v>
      </c>
      <c r="I22" s="14">
        <f t="shared" si="2"/>
        <v>7.8</v>
      </c>
      <c r="J22" s="14">
        <f t="shared" si="2"/>
        <v>67.599999999999994</v>
      </c>
      <c r="K22" s="14">
        <f t="shared" si="2"/>
        <v>28.72</v>
      </c>
      <c r="L22" s="14">
        <f t="shared" si="2"/>
        <v>1.28</v>
      </c>
      <c r="M22" s="14">
        <f t="shared" si="2"/>
        <v>0.08</v>
      </c>
      <c r="N22" s="14">
        <f t="shared" si="2"/>
        <v>0.06</v>
      </c>
      <c r="O22" s="14">
        <f t="shared" si="2"/>
        <v>4.0199999999999996</v>
      </c>
      <c r="P22" s="14">
        <f t="shared" si="2"/>
        <v>38.36</v>
      </c>
      <c r="Q22" s="14">
        <f t="shared" si="2"/>
        <v>18.34</v>
      </c>
      <c r="R22" s="14">
        <f t="shared" si="2"/>
        <v>83.86</v>
      </c>
      <c r="S22" s="14">
        <f t="shared" si="2"/>
        <v>3.6599999999999997</v>
      </c>
      <c r="T22" s="18">
        <f t="shared" si="2"/>
        <v>381</v>
      </c>
    </row>
    <row r="23" spans="1:22" ht="21.75" customHeight="1" thickBot="1">
      <c r="A23" s="20"/>
      <c r="B23" s="149" t="s">
        <v>19</v>
      </c>
      <c r="C23" s="149"/>
      <c r="D23" s="149"/>
      <c r="E23" s="150"/>
      <c r="F23" s="61">
        <f>F9+F18+F22</f>
        <v>1595</v>
      </c>
      <c r="G23" s="62"/>
      <c r="H23" s="10">
        <f t="shared" ref="H23:T23" si="3">H9+H18+H22</f>
        <v>62.87</v>
      </c>
      <c r="I23" s="10">
        <f t="shared" si="3"/>
        <v>62.91</v>
      </c>
      <c r="J23" s="10">
        <f t="shared" si="3"/>
        <v>270.01</v>
      </c>
      <c r="K23" s="10">
        <f t="shared" si="3"/>
        <v>145.93</v>
      </c>
      <c r="L23" s="10">
        <f t="shared" si="3"/>
        <v>4.3400000000000007</v>
      </c>
      <c r="M23" s="10">
        <f t="shared" si="3"/>
        <v>0.65</v>
      </c>
      <c r="N23" s="10">
        <f t="shared" si="3"/>
        <v>0.67000000000000015</v>
      </c>
      <c r="O23" s="10">
        <f t="shared" si="3"/>
        <v>107.8</v>
      </c>
      <c r="P23" s="10">
        <f t="shared" si="3"/>
        <v>332.98</v>
      </c>
      <c r="Q23" s="10">
        <f t="shared" si="3"/>
        <v>200.87</v>
      </c>
      <c r="R23" s="12">
        <f t="shared" si="3"/>
        <v>730.13</v>
      </c>
      <c r="S23" s="12">
        <f t="shared" si="3"/>
        <v>11.239999999999998</v>
      </c>
      <c r="T23" s="31">
        <f t="shared" si="3"/>
        <v>1891</v>
      </c>
    </row>
  </sheetData>
  <mergeCells count="45">
    <mergeCell ref="B1:T1"/>
    <mergeCell ref="A2:A3"/>
    <mergeCell ref="B2:E3"/>
    <mergeCell ref="F2:G3"/>
    <mergeCell ref="H2:J2"/>
    <mergeCell ref="K2:O2"/>
    <mergeCell ref="P2:S2"/>
    <mergeCell ref="T2:T3"/>
    <mergeCell ref="B7:E7"/>
    <mergeCell ref="F7:G7"/>
    <mergeCell ref="B8:E8"/>
    <mergeCell ref="F8:G8"/>
    <mergeCell ref="B4:E4"/>
    <mergeCell ref="F4:G4"/>
    <mergeCell ref="B5:T5"/>
    <mergeCell ref="B6:E6"/>
    <mergeCell ref="F6:G6"/>
    <mergeCell ref="B13:E13"/>
    <mergeCell ref="B15:E15"/>
    <mergeCell ref="F15:G15"/>
    <mergeCell ref="B9:E9"/>
    <mergeCell ref="F9:G9"/>
    <mergeCell ref="B10:T10"/>
    <mergeCell ref="B11:E11"/>
    <mergeCell ref="F11:G11"/>
    <mergeCell ref="B12:E12"/>
    <mergeCell ref="B14:E14"/>
    <mergeCell ref="F12:G12"/>
    <mergeCell ref="F13:G13"/>
    <mergeCell ref="F14:G14"/>
    <mergeCell ref="B16:E16"/>
    <mergeCell ref="F16:G16"/>
    <mergeCell ref="B17:E17"/>
    <mergeCell ref="F17:G17"/>
    <mergeCell ref="B18:E18"/>
    <mergeCell ref="F18:G18"/>
    <mergeCell ref="B23:E23"/>
    <mergeCell ref="F23:G23"/>
    <mergeCell ref="B19:T19"/>
    <mergeCell ref="B20:E20"/>
    <mergeCell ref="F20:G20"/>
    <mergeCell ref="B21:E21"/>
    <mergeCell ref="F21:G21"/>
    <mergeCell ref="B22:E22"/>
    <mergeCell ref="F22:G22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25"/>
  <sheetViews>
    <sheetView tabSelected="1" view="pageLayout" topLeftCell="A4" workbookViewId="0">
      <selection activeCell="A8" sqref="A8:XFD8"/>
    </sheetView>
  </sheetViews>
  <sheetFormatPr defaultRowHeight="14.4"/>
  <cols>
    <col min="1" max="1" width="7.88671875" customWidth="1"/>
    <col min="4" max="4" width="10.6640625" customWidth="1"/>
    <col min="5" max="5" width="4.44140625" customWidth="1"/>
    <col min="6" max="6" width="8.5546875" customWidth="1"/>
    <col min="7" max="7" width="6.88671875" customWidth="1"/>
    <col min="8" max="9" width="7.6640625" customWidth="1"/>
    <col min="10" max="10" width="9" customWidth="1"/>
    <col min="11" max="11" width="8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7.6640625" customWidth="1"/>
    <col min="19" max="19" width="6.33203125" customWidth="1"/>
    <col min="20" max="20" width="8.44140625" customWidth="1"/>
  </cols>
  <sheetData>
    <row r="1" spans="1:20" ht="19.5" customHeight="1" thickBot="1">
      <c r="B1" s="90" t="s">
        <v>105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ht="15" customHeight="1">
      <c r="A2" s="157" t="s">
        <v>28</v>
      </c>
      <c r="B2" s="93" t="s">
        <v>0</v>
      </c>
      <c r="C2" s="93"/>
      <c r="D2" s="93"/>
      <c r="E2" s="94"/>
      <c r="F2" s="107" t="s">
        <v>1</v>
      </c>
      <c r="G2" s="108"/>
      <c r="H2" s="97" t="s">
        <v>2</v>
      </c>
      <c r="I2" s="98"/>
      <c r="J2" s="99"/>
      <c r="K2" s="97" t="s">
        <v>3</v>
      </c>
      <c r="L2" s="98"/>
      <c r="M2" s="98"/>
      <c r="N2" s="98"/>
      <c r="O2" s="99"/>
      <c r="P2" s="97" t="s">
        <v>11</v>
      </c>
      <c r="Q2" s="98"/>
      <c r="R2" s="98"/>
      <c r="S2" s="99"/>
      <c r="T2" s="162" t="s">
        <v>21</v>
      </c>
    </row>
    <row r="3" spans="1:20" ht="22.5" customHeight="1" thickBot="1">
      <c r="A3" s="158"/>
      <c r="B3" s="95"/>
      <c r="C3" s="95"/>
      <c r="D3" s="95"/>
      <c r="E3" s="96"/>
      <c r="F3" s="109"/>
      <c r="G3" s="110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63"/>
    </row>
    <row r="4" spans="1:20" ht="15" thickBot="1">
      <c r="A4" s="20"/>
      <c r="B4" s="102">
        <v>1</v>
      </c>
      <c r="C4" s="102"/>
      <c r="D4" s="102"/>
      <c r="E4" s="103"/>
      <c r="F4" s="52"/>
      <c r="G4" s="1">
        <v>2</v>
      </c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6"/>
    </row>
    <row r="6" spans="1:20" ht="37.5" customHeight="1">
      <c r="A6" s="20">
        <v>311</v>
      </c>
      <c r="B6" s="104" t="s">
        <v>81</v>
      </c>
      <c r="C6" s="147"/>
      <c r="D6" s="147"/>
      <c r="E6" s="148"/>
      <c r="F6" s="55">
        <v>235</v>
      </c>
      <c r="G6" s="56"/>
      <c r="H6" s="15">
        <v>7.1</v>
      </c>
      <c r="I6" s="15">
        <v>9.8000000000000007</v>
      </c>
      <c r="J6" s="15">
        <v>37.299999999999997</v>
      </c>
      <c r="K6" s="15">
        <v>71.61</v>
      </c>
      <c r="L6" s="15">
        <v>0.32</v>
      </c>
      <c r="M6" s="15">
        <v>0.11</v>
      </c>
      <c r="N6" s="15">
        <v>0.16</v>
      </c>
      <c r="O6" s="15">
        <v>0.25</v>
      </c>
      <c r="P6" s="15">
        <v>141.41999999999999</v>
      </c>
      <c r="Q6" s="15">
        <v>40.450000000000003</v>
      </c>
      <c r="R6" s="15">
        <v>163.21</v>
      </c>
      <c r="S6" s="15">
        <v>0.9</v>
      </c>
      <c r="T6" s="15">
        <v>267</v>
      </c>
    </row>
    <row r="7" spans="1:20" ht="20.25" customHeight="1">
      <c r="A7" s="21">
        <v>685</v>
      </c>
      <c r="B7" s="84" t="s">
        <v>24</v>
      </c>
      <c r="C7" s="80"/>
      <c r="D7" s="80"/>
      <c r="E7" s="81"/>
      <c r="F7" s="57">
        <v>215</v>
      </c>
      <c r="G7" s="58"/>
      <c r="H7" s="5">
        <v>0.2</v>
      </c>
      <c r="I7" s="5">
        <v>0</v>
      </c>
      <c r="J7" s="5">
        <v>13.7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0.4</v>
      </c>
      <c r="Q7" s="5">
        <v>0</v>
      </c>
      <c r="R7" s="5">
        <v>0</v>
      </c>
      <c r="S7" s="5">
        <v>0.04</v>
      </c>
      <c r="T7" s="5">
        <v>55</v>
      </c>
    </row>
    <row r="8" spans="1:20" ht="21" customHeight="1">
      <c r="A8" s="21" t="s">
        <v>29</v>
      </c>
      <c r="B8" s="84" t="s">
        <v>141</v>
      </c>
      <c r="C8" s="160"/>
      <c r="D8" s="160"/>
      <c r="E8" s="161"/>
      <c r="F8" s="57">
        <v>120</v>
      </c>
      <c r="G8" s="58"/>
      <c r="H8" s="5">
        <v>0.5</v>
      </c>
      <c r="I8" s="5">
        <v>0.05</v>
      </c>
      <c r="J8" s="5">
        <v>10.199999999999999</v>
      </c>
      <c r="K8" s="5">
        <v>0</v>
      </c>
      <c r="L8" s="5">
        <v>0</v>
      </c>
      <c r="M8" s="5">
        <v>0.03</v>
      </c>
      <c r="N8" s="5">
        <v>0.02</v>
      </c>
      <c r="O8" s="5">
        <v>10</v>
      </c>
      <c r="P8" s="5">
        <v>2.2000000000000002</v>
      </c>
      <c r="Q8" s="5">
        <v>0</v>
      </c>
      <c r="R8" s="5">
        <v>0</v>
      </c>
      <c r="S8" s="11">
        <v>16</v>
      </c>
      <c r="T8" s="5">
        <v>55</v>
      </c>
    </row>
    <row r="9" spans="1:20" ht="20.25" customHeight="1">
      <c r="A9" s="21" t="s">
        <v>29</v>
      </c>
      <c r="B9" s="84" t="s">
        <v>23</v>
      </c>
      <c r="C9" s="80"/>
      <c r="D9" s="80"/>
      <c r="E9" s="81"/>
      <c r="F9" s="57">
        <v>50</v>
      </c>
      <c r="G9" s="58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">
        <v>41.5</v>
      </c>
      <c r="S9" s="5">
        <v>0.8</v>
      </c>
      <c r="T9" s="5">
        <v>117</v>
      </c>
    </row>
    <row r="10" spans="1:20" ht="16.2" thickBot="1">
      <c r="A10" s="20"/>
      <c r="B10" s="74" t="s">
        <v>17</v>
      </c>
      <c r="C10" s="74"/>
      <c r="D10" s="74"/>
      <c r="E10" s="75"/>
      <c r="F10" s="61">
        <f>SUM(F6:G9)</f>
        <v>620</v>
      </c>
      <c r="G10" s="62"/>
      <c r="H10" s="13">
        <f>SUM(H6:H9)</f>
        <v>11.6</v>
      </c>
      <c r="I10" s="13">
        <f t="shared" ref="I10:T10" si="0">SUM(I6:I9)</f>
        <v>10.3</v>
      </c>
      <c r="J10" s="13">
        <f t="shared" si="0"/>
        <v>86</v>
      </c>
      <c r="K10" s="13">
        <f t="shared" si="0"/>
        <v>71.61</v>
      </c>
      <c r="L10" s="13">
        <f t="shared" si="0"/>
        <v>1.0900000000000001</v>
      </c>
      <c r="M10" s="13">
        <f t="shared" si="0"/>
        <v>0.22000000000000003</v>
      </c>
      <c r="N10" s="13">
        <f t="shared" si="0"/>
        <v>0.18</v>
      </c>
      <c r="O10" s="13">
        <f t="shared" si="0"/>
        <v>10.25</v>
      </c>
      <c r="P10" s="13">
        <f t="shared" si="0"/>
        <v>157.01999999999998</v>
      </c>
      <c r="Q10" s="13">
        <f t="shared" si="0"/>
        <v>57.95</v>
      </c>
      <c r="R10" s="13">
        <f t="shared" si="0"/>
        <v>204.71</v>
      </c>
      <c r="S10" s="16">
        <f t="shared" si="0"/>
        <v>17.740000000000002</v>
      </c>
      <c r="T10" s="9">
        <f t="shared" si="0"/>
        <v>494</v>
      </c>
    </row>
    <row r="11" spans="1:20" ht="16.5" customHeight="1" thickBot="1">
      <c r="A11" s="20"/>
      <c r="B11" s="70" t="s">
        <v>18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1"/>
    </row>
    <row r="12" spans="1:20" s="24" customFormat="1" ht="28.5" customHeight="1">
      <c r="A12" s="25">
        <v>71</v>
      </c>
      <c r="B12" s="135" t="s">
        <v>130</v>
      </c>
      <c r="C12" s="136"/>
      <c r="D12" s="136"/>
      <c r="E12" s="137"/>
      <c r="F12" s="55">
        <v>60</v>
      </c>
      <c r="G12" s="56"/>
      <c r="H12" s="53">
        <v>0.6</v>
      </c>
      <c r="I12" s="53">
        <v>2.7</v>
      </c>
      <c r="J12" s="53">
        <v>8.6999999999999993</v>
      </c>
      <c r="K12" s="53">
        <v>0</v>
      </c>
      <c r="L12" s="53">
        <v>1.56</v>
      </c>
      <c r="M12" s="53">
        <v>0.02</v>
      </c>
      <c r="N12" s="53">
        <v>0.03</v>
      </c>
      <c r="O12" s="53">
        <v>1.03</v>
      </c>
      <c r="P12" s="53">
        <v>12.42</v>
      </c>
      <c r="Q12" s="53">
        <v>17.059999999999999</v>
      </c>
      <c r="R12" s="53">
        <v>24.74</v>
      </c>
      <c r="S12" s="53">
        <v>0.33</v>
      </c>
      <c r="T12" s="53">
        <v>60</v>
      </c>
    </row>
    <row r="13" spans="1:20" ht="30.75" customHeight="1">
      <c r="A13" s="20">
        <v>138</v>
      </c>
      <c r="B13" s="159" t="s">
        <v>137</v>
      </c>
      <c r="C13" s="124"/>
      <c r="D13" s="124"/>
      <c r="E13" s="125"/>
      <c r="F13" s="57">
        <v>200</v>
      </c>
      <c r="G13" s="58"/>
      <c r="H13" s="14">
        <v>2.1</v>
      </c>
      <c r="I13" s="14">
        <v>2.1</v>
      </c>
      <c r="J13" s="14">
        <v>15.5</v>
      </c>
      <c r="K13" s="14">
        <v>8.5</v>
      </c>
      <c r="L13" s="14">
        <v>0.22</v>
      </c>
      <c r="M13" s="14">
        <v>7.0000000000000007E-2</v>
      </c>
      <c r="N13" s="14">
        <v>0.05</v>
      </c>
      <c r="O13" s="14">
        <v>5.6</v>
      </c>
      <c r="P13" s="14">
        <v>12.6</v>
      </c>
      <c r="Q13" s="14">
        <v>19.21</v>
      </c>
      <c r="R13" s="14">
        <v>63.04</v>
      </c>
      <c r="S13" s="14">
        <v>0.73</v>
      </c>
      <c r="T13" s="14">
        <v>101</v>
      </c>
    </row>
    <row r="14" spans="1:20" ht="18" customHeight="1">
      <c r="A14" s="20">
        <v>451</v>
      </c>
      <c r="B14" s="80" t="s">
        <v>89</v>
      </c>
      <c r="C14" s="80"/>
      <c r="D14" s="80"/>
      <c r="E14" s="81"/>
      <c r="F14" s="57">
        <v>90</v>
      </c>
      <c r="G14" s="58"/>
      <c r="H14" s="13">
        <v>7.8</v>
      </c>
      <c r="I14" s="13">
        <v>10.4</v>
      </c>
      <c r="J14" s="13">
        <v>9.5</v>
      </c>
      <c r="K14" s="13">
        <v>24.8</v>
      </c>
      <c r="L14" s="13">
        <v>1.65</v>
      </c>
      <c r="M14" s="13">
        <v>0.04</v>
      </c>
      <c r="N14" s="13">
        <v>7.0000000000000007E-2</v>
      </c>
      <c r="O14" s="13">
        <v>1.03</v>
      </c>
      <c r="P14" s="13">
        <v>20.3</v>
      </c>
      <c r="Q14" s="13">
        <v>16.93</v>
      </c>
      <c r="R14" s="13">
        <v>79.2</v>
      </c>
      <c r="S14" s="13">
        <v>0.88</v>
      </c>
      <c r="T14" s="13">
        <v>164</v>
      </c>
    </row>
    <row r="15" spans="1:20" ht="19.5" customHeight="1">
      <c r="A15" s="20">
        <v>332</v>
      </c>
      <c r="B15" s="78" t="s">
        <v>83</v>
      </c>
      <c r="C15" s="78"/>
      <c r="D15" s="78"/>
      <c r="E15" s="79"/>
      <c r="F15" s="57">
        <v>155</v>
      </c>
      <c r="G15" s="58"/>
      <c r="H15" s="13">
        <v>5.5</v>
      </c>
      <c r="I15" s="13">
        <v>4.2</v>
      </c>
      <c r="J15" s="13">
        <v>33.299999999999997</v>
      </c>
      <c r="K15" s="13">
        <v>17.7</v>
      </c>
      <c r="L15" s="13">
        <v>0.84</v>
      </c>
      <c r="M15" s="13">
        <v>0.06</v>
      </c>
      <c r="N15" s="13">
        <v>0.02</v>
      </c>
      <c r="O15" s="13">
        <v>0</v>
      </c>
      <c r="P15" s="13">
        <v>9.31</v>
      </c>
      <c r="Q15" s="13">
        <v>7.31</v>
      </c>
      <c r="R15" s="13">
        <v>40.56</v>
      </c>
      <c r="S15" s="13">
        <v>0.74</v>
      </c>
      <c r="T15" s="13">
        <v>196</v>
      </c>
    </row>
    <row r="16" spans="1:20" ht="20.25" customHeight="1">
      <c r="A16" s="21">
        <v>639</v>
      </c>
      <c r="B16" s="72" t="s">
        <v>22</v>
      </c>
      <c r="C16" s="72"/>
      <c r="D16" s="72"/>
      <c r="E16" s="73"/>
      <c r="F16" s="57">
        <v>200</v>
      </c>
      <c r="G16" s="58"/>
      <c r="H16" s="5">
        <v>2.4</v>
      </c>
      <c r="I16" s="5">
        <v>0.1</v>
      </c>
      <c r="J16" s="5">
        <v>41.4</v>
      </c>
      <c r="K16" s="5">
        <v>0</v>
      </c>
      <c r="L16" s="5">
        <v>2.75</v>
      </c>
      <c r="M16" s="5">
        <v>0.04</v>
      </c>
      <c r="N16" s="5">
        <v>0.08</v>
      </c>
      <c r="O16" s="5">
        <v>0.8</v>
      </c>
      <c r="P16" s="5">
        <v>70.930000000000007</v>
      </c>
      <c r="Q16" s="5">
        <v>45.68</v>
      </c>
      <c r="R16" s="5">
        <v>63.51</v>
      </c>
      <c r="S16" s="5">
        <v>1.44</v>
      </c>
      <c r="T16" s="5">
        <v>171</v>
      </c>
    </row>
    <row r="17" spans="1:20" s="24" customFormat="1" ht="18.75" customHeight="1">
      <c r="A17" s="25" t="s">
        <v>29</v>
      </c>
      <c r="B17" s="85" t="s">
        <v>30</v>
      </c>
      <c r="C17" s="72"/>
      <c r="D17" s="72"/>
      <c r="E17" s="73"/>
      <c r="F17" s="57">
        <v>30</v>
      </c>
      <c r="G17" s="58"/>
      <c r="H17" s="26">
        <v>1.39</v>
      </c>
      <c r="I17" s="15">
        <v>0.22</v>
      </c>
      <c r="J17" s="15">
        <v>15.42</v>
      </c>
      <c r="K17" s="15">
        <v>0.16</v>
      </c>
      <c r="L17" s="15">
        <v>0.1</v>
      </c>
      <c r="M17" s="15">
        <v>0.04</v>
      </c>
      <c r="N17" s="15">
        <v>0.03</v>
      </c>
      <c r="O17" s="13">
        <v>0</v>
      </c>
      <c r="P17" s="13">
        <v>9.2799999999999994</v>
      </c>
      <c r="Q17" s="13">
        <v>4.9400000000000004</v>
      </c>
      <c r="R17" s="13">
        <v>42.11</v>
      </c>
      <c r="S17" s="15">
        <v>0.43</v>
      </c>
      <c r="T17" s="15">
        <v>51</v>
      </c>
    </row>
    <row r="18" spans="1:20" s="24" customFormat="1" ht="18.75" customHeight="1" thickBot="1">
      <c r="A18" s="30" t="s">
        <v>29</v>
      </c>
      <c r="B18" s="151" t="s">
        <v>23</v>
      </c>
      <c r="C18" s="86"/>
      <c r="D18" s="86"/>
      <c r="E18" s="87"/>
      <c r="F18" s="57">
        <v>50</v>
      </c>
      <c r="G18" s="58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0" ht="16.5" customHeight="1" thickBot="1">
      <c r="A19" s="27"/>
      <c r="B19" s="152" t="s">
        <v>17</v>
      </c>
      <c r="C19" s="149"/>
      <c r="D19" s="149"/>
      <c r="E19" s="150"/>
      <c r="F19" s="61">
        <f>SUM(F12:G18)</f>
        <v>785</v>
      </c>
      <c r="G19" s="62"/>
      <c r="H19" s="13">
        <f t="shared" ref="H19:T19" si="1">SUM(H12:H18)</f>
        <v>23.59</v>
      </c>
      <c r="I19" s="13">
        <f t="shared" si="1"/>
        <v>20.170000000000002</v>
      </c>
      <c r="J19" s="13">
        <f t="shared" si="1"/>
        <v>148.62</v>
      </c>
      <c r="K19" s="13">
        <f t="shared" si="1"/>
        <v>51.16</v>
      </c>
      <c r="L19" s="13">
        <f t="shared" si="1"/>
        <v>7.8899999999999988</v>
      </c>
      <c r="M19" s="13">
        <f t="shared" si="1"/>
        <v>0.35000000000000003</v>
      </c>
      <c r="N19" s="13">
        <f t="shared" si="1"/>
        <v>0.28000000000000003</v>
      </c>
      <c r="O19" s="15">
        <f t="shared" si="1"/>
        <v>8.4600000000000009</v>
      </c>
      <c r="P19" s="15">
        <f t="shared" si="1"/>
        <v>147.84</v>
      </c>
      <c r="Q19" s="15">
        <f t="shared" si="1"/>
        <v>128.63</v>
      </c>
      <c r="R19" s="22">
        <f t="shared" si="1"/>
        <v>354.66</v>
      </c>
      <c r="S19" s="22">
        <f t="shared" si="1"/>
        <v>5.3499999999999988</v>
      </c>
      <c r="T19" s="32">
        <f t="shared" si="1"/>
        <v>860</v>
      </c>
    </row>
    <row r="20" spans="1:20" ht="15.75" customHeight="1" thickBot="1">
      <c r="A20" s="29"/>
      <c r="B20" s="153" t="s">
        <v>37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72"/>
    </row>
    <row r="21" spans="1:20" ht="22.5" customHeight="1">
      <c r="A21" s="28">
        <v>685</v>
      </c>
      <c r="B21" s="124" t="s">
        <v>74</v>
      </c>
      <c r="C21" s="124"/>
      <c r="D21" s="124"/>
      <c r="E21" s="125"/>
      <c r="F21" s="55">
        <v>200</v>
      </c>
      <c r="G21" s="56"/>
      <c r="H21" s="14">
        <v>1.5</v>
      </c>
      <c r="I21" s="14">
        <v>1.6</v>
      </c>
      <c r="J21" s="14">
        <v>15.8</v>
      </c>
      <c r="K21" s="14">
        <v>9</v>
      </c>
      <c r="L21" s="14">
        <v>0.05</v>
      </c>
      <c r="M21" s="14">
        <v>0.01</v>
      </c>
      <c r="N21" s="14">
        <v>0.06</v>
      </c>
      <c r="O21" s="14">
        <v>0.26</v>
      </c>
      <c r="P21" s="14">
        <v>53.2</v>
      </c>
      <c r="Q21" s="14">
        <v>6.09</v>
      </c>
      <c r="R21" s="14">
        <v>39.15</v>
      </c>
      <c r="S21" s="14">
        <v>0.08</v>
      </c>
      <c r="T21" s="14">
        <v>81</v>
      </c>
    </row>
    <row r="22" spans="1:20" ht="22.5" customHeight="1">
      <c r="A22" s="20">
        <v>84</v>
      </c>
      <c r="B22" s="80" t="s">
        <v>111</v>
      </c>
      <c r="C22" s="80"/>
      <c r="D22" s="80"/>
      <c r="E22" s="81"/>
      <c r="F22" s="57">
        <v>75</v>
      </c>
      <c r="G22" s="58"/>
      <c r="H22" s="5">
        <v>5.3</v>
      </c>
      <c r="I22" s="5">
        <v>8.8000000000000007</v>
      </c>
      <c r="J22" s="5">
        <v>40.1</v>
      </c>
      <c r="K22" s="5">
        <v>41.56</v>
      </c>
      <c r="L22" s="5">
        <v>0.86</v>
      </c>
      <c r="M22" s="5">
        <v>7.0000000000000007E-2</v>
      </c>
      <c r="N22" s="5">
        <v>0.04</v>
      </c>
      <c r="O22" s="5">
        <v>0</v>
      </c>
      <c r="P22" s="5">
        <v>11.53</v>
      </c>
      <c r="Q22" s="5">
        <v>7.5</v>
      </c>
      <c r="R22" s="5">
        <v>44.96</v>
      </c>
      <c r="S22" s="5">
        <v>0.63</v>
      </c>
      <c r="T22" s="5">
        <v>261</v>
      </c>
    </row>
    <row r="23" spans="1:20" ht="24.75" customHeight="1">
      <c r="A23" s="21" t="s">
        <v>33</v>
      </c>
      <c r="B23" s="164" t="s">
        <v>59</v>
      </c>
      <c r="C23" s="164"/>
      <c r="D23" s="164"/>
      <c r="E23" s="165"/>
      <c r="F23" s="57">
        <v>100</v>
      </c>
      <c r="G23" s="58"/>
      <c r="H23" s="5">
        <v>0.4</v>
      </c>
      <c r="I23" s="5">
        <v>0.04</v>
      </c>
      <c r="J23" s="5">
        <v>9.8000000000000007</v>
      </c>
      <c r="K23" s="5">
        <v>0</v>
      </c>
      <c r="L23" s="5">
        <v>0</v>
      </c>
      <c r="M23" s="5">
        <v>0.03</v>
      </c>
      <c r="N23" s="5">
        <v>0.02</v>
      </c>
      <c r="O23" s="5">
        <v>10</v>
      </c>
      <c r="P23" s="5">
        <v>2.2000000000000002</v>
      </c>
      <c r="Q23" s="5">
        <v>0</v>
      </c>
      <c r="R23" s="5">
        <v>0</v>
      </c>
      <c r="S23" s="11">
        <v>16</v>
      </c>
      <c r="T23" s="5">
        <v>47</v>
      </c>
    </row>
    <row r="24" spans="1:20" ht="18.75" customHeight="1">
      <c r="A24" s="20"/>
      <c r="B24" s="82" t="s">
        <v>17</v>
      </c>
      <c r="C24" s="82"/>
      <c r="D24" s="82"/>
      <c r="E24" s="83"/>
      <c r="F24" s="59">
        <f>SUM(F21:G23)</f>
        <v>375</v>
      </c>
      <c r="G24" s="60"/>
      <c r="H24" s="14">
        <f t="shared" ref="H24:T24" si="2">SUM(H21:H23)</f>
        <v>7.2</v>
      </c>
      <c r="I24" s="14">
        <f t="shared" si="2"/>
        <v>10.44</v>
      </c>
      <c r="J24" s="14">
        <f t="shared" si="2"/>
        <v>65.7</v>
      </c>
      <c r="K24" s="14">
        <f t="shared" si="2"/>
        <v>50.56</v>
      </c>
      <c r="L24" s="14">
        <f t="shared" si="2"/>
        <v>0.91</v>
      </c>
      <c r="M24" s="14">
        <f t="shared" si="2"/>
        <v>0.11</v>
      </c>
      <c r="N24" s="14">
        <f t="shared" si="2"/>
        <v>0.12000000000000001</v>
      </c>
      <c r="O24" s="14">
        <f t="shared" si="2"/>
        <v>10.26</v>
      </c>
      <c r="P24" s="14">
        <f t="shared" si="2"/>
        <v>66.930000000000007</v>
      </c>
      <c r="Q24" s="14">
        <f t="shared" si="2"/>
        <v>13.59</v>
      </c>
      <c r="R24" s="14">
        <f t="shared" si="2"/>
        <v>84.11</v>
      </c>
      <c r="S24" s="40">
        <f t="shared" si="2"/>
        <v>16.71</v>
      </c>
      <c r="T24" s="18">
        <f t="shared" si="2"/>
        <v>389</v>
      </c>
    </row>
    <row r="25" spans="1:20" ht="21.75" customHeight="1" thickBot="1">
      <c r="A25" s="20"/>
      <c r="B25" s="149" t="s">
        <v>31</v>
      </c>
      <c r="C25" s="149"/>
      <c r="D25" s="149"/>
      <c r="E25" s="150"/>
      <c r="F25" s="61">
        <f>F10+F19+F24</f>
        <v>1780</v>
      </c>
      <c r="G25" s="62"/>
      <c r="H25" s="10">
        <f t="shared" ref="H25:T25" si="3">H10+H19+H24</f>
        <v>42.39</v>
      </c>
      <c r="I25" s="10">
        <f t="shared" si="3"/>
        <v>40.910000000000004</v>
      </c>
      <c r="J25" s="10">
        <f t="shared" si="3"/>
        <v>300.32</v>
      </c>
      <c r="K25" s="10">
        <f t="shared" si="3"/>
        <v>173.32999999999998</v>
      </c>
      <c r="L25" s="10">
        <f t="shared" si="3"/>
        <v>9.8899999999999988</v>
      </c>
      <c r="M25" s="10">
        <f t="shared" si="3"/>
        <v>0.68</v>
      </c>
      <c r="N25" s="10">
        <f t="shared" si="3"/>
        <v>0.58000000000000007</v>
      </c>
      <c r="O25" s="10">
        <f t="shared" si="3"/>
        <v>28.97</v>
      </c>
      <c r="P25" s="10">
        <f t="shared" si="3"/>
        <v>371.79</v>
      </c>
      <c r="Q25" s="10">
        <f t="shared" si="3"/>
        <v>200.17</v>
      </c>
      <c r="R25" s="12">
        <f t="shared" si="3"/>
        <v>643.48</v>
      </c>
      <c r="S25" s="12">
        <f t="shared" si="3"/>
        <v>39.799999999999997</v>
      </c>
      <c r="T25" s="31">
        <f t="shared" si="3"/>
        <v>1743</v>
      </c>
    </row>
  </sheetData>
  <mergeCells count="48">
    <mergeCell ref="B1:T1"/>
    <mergeCell ref="A2:A3"/>
    <mergeCell ref="B2:E3"/>
    <mergeCell ref="F2:G3"/>
    <mergeCell ref="H2:J2"/>
    <mergeCell ref="K2:O2"/>
    <mergeCell ref="P2:S2"/>
    <mergeCell ref="T2:T3"/>
    <mergeCell ref="B4:E4"/>
    <mergeCell ref="B5:T5"/>
    <mergeCell ref="B6:E6"/>
    <mergeCell ref="B7:E7"/>
    <mergeCell ref="B8:E8"/>
    <mergeCell ref="F8:G8"/>
    <mergeCell ref="F7:G7"/>
    <mergeCell ref="F6:G6"/>
    <mergeCell ref="B13:E13"/>
    <mergeCell ref="F13:G13"/>
    <mergeCell ref="B14:E14"/>
    <mergeCell ref="B15:E15"/>
    <mergeCell ref="B9:E9"/>
    <mergeCell ref="F9:G9"/>
    <mergeCell ref="B10:E10"/>
    <mergeCell ref="F10:G10"/>
    <mergeCell ref="B11:T11"/>
    <mergeCell ref="B12:E12"/>
    <mergeCell ref="F12:G12"/>
    <mergeCell ref="F14:G14"/>
    <mergeCell ref="F15:G15"/>
    <mergeCell ref="B22:E22"/>
    <mergeCell ref="F22:G22"/>
    <mergeCell ref="B16:E16"/>
    <mergeCell ref="F16:G16"/>
    <mergeCell ref="B17:E17"/>
    <mergeCell ref="F17:G17"/>
    <mergeCell ref="B18:E18"/>
    <mergeCell ref="F18:G18"/>
    <mergeCell ref="B19:E19"/>
    <mergeCell ref="F19:G19"/>
    <mergeCell ref="B20:T20"/>
    <mergeCell ref="B21:E21"/>
    <mergeCell ref="F21:G21"/>
    <mergeCell ref="B23:E23"/>
    <mergeCell ref="F23:G23"/>
    <mergeCell ref="B24:E24"/>
    <mergeCell ref="F24:G24"/>
    <mergeCell ref="B25:E25"/>
    <mergeCell ref="F25:G25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5"/>
  <sheetViews>
    <sheetView showWhiteSpace="0" view="pageLayout" workbookViewId="0">
      <selection activeCell="E14" sqref="E14:F14"/>
    </sheetView>
  </sheetViews>
  <sheetFormatPr defaultRowHeight="14.4"/>
  <cols>
    <col min="1" max="1" width="8.109375" customWidth="1"/>
    <col min="4" max="4" width="11" customWidth="1"/>
    <col min="5" max="5" width="5.109375" customWidth="1"/>
    <col min="6" max="6" width="5.5546875" customWidth="1"/>
    <col min="7" max="7" width="7.109375" customWidth="1"/>
    <col min="8" max="8" width="6.33203125" customWidth="1"/>
    <col min="9" max="9" width="9.441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7.33203125" customWidth="1"/>
    <col min="19" max="19" width="9.33203125" customWidth="1"/>
  </cols>
  <sheetData>
    <row r="1" spans="1:19" ht="19.5" customHeight="1" thickBot="1">
      <c r="B1" s="90" t="s">
        <v>92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15" customHeight="1">
      <c r="A2" s="91" t="s">
        <v>28</v>
      </c>
      <c r="B2" s="93" t="s">
        <v>0</v>
      </c>
      <c r="C2" s="93"/>
      <c r="D2" s="94"/>
      <c r="E2" s="107" t="s">
        <v>1</v>
      </c>
      <c r="F2" s="108"/>
      <c r="G2" s="97" t="s">
        <v>2</v>
      </c>
      <c r="H2" s="98"/>
      <c r="I2" s="99"/>
      <c r="J2" s="97" t="s">
        <v>3</v>
      </c>
      <c r="K2" s="98"/>
      <c r="L2" s="98"/>
      <c r="M2" s="98"/>
      <c r="N2" s="99"/>
      <c r="O2" s="97" t="s">
        <v>11</v>
      </c>
      <c r="P2" s="98"/>
      <c r="Q2" s="98"/>
      <c r="R2" s="99"/>
      <c r="S2" s="100" t="s">
        <v>21</v>
      </c>
    </row>
    <row r="3" spans="1:19" ht="28.5" customHeight="1" thickBot="1">
      <c r="A3" s="92"/>
      <c r="B3" s="95"/>
      <c r="C3" s="95"/>
      <c r="D3" s="96"/>
      <c r="E3" s="109"/>
      <c r="F3" s="110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01"/>
    </row>
    <row r="4" spans="1:19" ht="15" thickBot="1">
      <c r="A4" s="20"/>
      <c r="B4" s="102">
        <v>1</v>
      </c>
      <c r="C4" s="102"/>
      <c r="D4" s="103"/>
      <c r="E4" s="111">
        <v>2</v>
      </c>
      <c r="F4" s="112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6"/>
    </row>
    <row r="6" spans="1:19" ht="24.75" customHeight="1">
      <c r="A6" s="20">
        <v>261</v>
      </c>
      <c r="B6" s="115" t="s">
        <v>62</v>
      </c>
      <c r="C6" s="116"/>
      <c r="D6" s="117"/>
      <c r="E6" s="55">
        <v>208</v>
      </c>
      <c r="F6" s="56"/>
      <c r="G6" s="15">
        <v>10.3</v>
      </c>
      <c r="H6" s="15">
        <v>16.8</v>
      </c>
      <c r="I6" s="15">
        <v>34.799999999999997</v>
      </c>
      <c r="J6" s="15">
        <v>80.52</v>
      </c>
      <c r="K6" s="15">
        <v>1.1499999999999999</v>
      </c>
      <c r="L6" s="15">
        <v>0.06</v>
      </c>
      <c r="M6" s="15">
        <v>0.08</v>
      </c>
      <c r="N6" s="15">
        <v>0.05</v>
      </c>
      <c r="O6" s="15">
        <v>163.34</v>
      </c>
      <c r="P6" s="15">
        <v>15.93</v>
      </c>
      <c r="Q6" s="15">
        <v>133.53</v>
      </c>
      <c r="R6" s="15">
        <v>0.92</v>
      </c>
      <c r="S6" s="15">
        <v>335</v>
      </c>
    </row>
    <row r="7" spans="1:19" ht="18" customHeight="1">
      <c r="A7" s="20">
        <v>685</v>
      </c>
      <c r="B7" s="80" t="s">
        <v>24</v>
      </c>
      <c r="C7" s="80"/>
      <c r="D7" s="81"/>
      <c r="E7" s="57">
        <v>215</v>
      </c>
      <c r="F7" s="58"/>
      <c r="G7" s="5">
        <v>2E-3</v>
      </c>
      <c r="H7" s="5">
        <v>0</v>
      </c>
      <c r="I7" s="5">
        <v>13.7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0.4</v>
      </c>
      <c r="P7" s="5">
        <v>0</v>
      </c>
      <c r="Q7" s="5">
        <v>0</v>
      </c>
      <c r="R7" s="5">
        <v>0.04</v>
      </c>
      <c r="S7" s="5">
        <v>53</v>
      </c>
    </row>
    <row r="8" spans="1:19" s="24" customFormat="1" ht="27.75" customHeight="1">
      <c r="A8" s="25" t="s">
        <v>29</v>
      </c>
      <c r="B8" s="80" t="s">
        <v>113</v>
      </c>
      <c r="C8" s="80"/>
      <c r="D8" s="81"/>
      <c r="E8" s="57">
        <v>65</v>
      </c>
      <c r="F8" s="58"/>
      <c r="G8" s="5">
        <v>3.84</v>
      </c>
      <c r="H8" s="5">
        <v>10.08</v>
      </c>
      <c r="I8" s="5">
        <v>41.1</v>
      </c>
      <c r="J8" s="5">
        <v>0</v>
      </c>
      <c r="K8" s="5">
        <v>0</v>
      </c>
      <c r="L8" s="5">
        <v>0.06</v>
      </c>
      <c r="M8" s="5">
        <v>0.02</v>
      </c>
      <c r="N8" s="5">
        <v>0</v>
      </c>
      <c r="O8" s="5">
        <v>13.8</v>
      </c>
      <c r="P8" s="5">
        <v>0</v>
      </c>
      <c r="Q8" s="5">
        <v>0</v>
      </c>
      <c r="R8" s="5">
        <v>0.48</v>
      </c>
      <c r="S8" s="5">
        <v>262</v>
      </c>
    </row>
    <row r="9" spans="1:19" ht="21" customHeight="1">
      <c r="A9" s="21" t="s">
        <v>29</v>
      </c>
      <c r="B9" s="72" t="s">
        <v>23</v>
      </c>
      <c r="C9" s="72"/>
      <c r="D9" s="73"/>
      <c r="E9" s="57">
        <v>30</v>
      </c>
      <c r="F9" s="58"/>
      <c r="G9" s="5">
        <v>2.2799999999999998</v>
      </c>
      <c r="H9" s="5">
        <v>0.27</v>
      </c>
      <c r="I9" s="5">
        <v>14.88</v>
      </c>
      <c r="J9" s="5">
        <v>0</v>
      </c>
      <c r="K9" s="5">
        <v>0.46</v>
      </c>
      <c r="L9" s="5">
        <v>0.06</v>
      </c>
      <c r="M9" s="5">
        <v>0</v>
      </c>
      <c r="N9" s="5">
        <v>0</v>
      </c>
      <c r="O9" s="5">
        <v>7.8</v>
      </c>
      <c r="P9" s="5">
        <v>10.5</v>
      </c>
      <c r="Q9" s="5">
        <v>24.9</v>
      </c>
      <c r="R9" s="5">
        <v>0.48</v>
      </c>
      <c r="S9" s="5">
        <v>71</v>
      </c>
    </row>
    <row r="10" spans="1:19" ht="15.6">
      <c r="A10" s="20"/>
      <c r="B10" s="72"/>
      <c r="C10" s="72"/>
      <c r="D10" s="73"/>
      <c r="E10" s="57"/>
      <c r="F10" s="58"/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6.2" thickBot="1">
      <c r="A11" s="20"/>
      <c r="B11" s="74" t="s">
        <v>17</v>
      </c>
      <c r="C11" s="74"/>
      <c r="D11" s="75"/>
      <c r="E11" s="61">
        <f>SUM(E6:F10)</f>
        <v>518</v>
      </c>
      <c r="F11" s="62"/>
      <c r="G11" s="13">
        <f>SUM(G6:G10)</f>
        <v>16.422000000000001</v>
      </c>
      <c r="H11" s="13">
        <f t="shared" ref="H11:S11" si="0">SUM(H6:H10)</f>
        <v>27.150000000000002</v>
      </c>
      <c r="I11" s="13">
        <f t="shared" si="0"/>
        <v>104.47999999999999</v>
      </c>
      <c r="J11" s="13">
        <f t="shared" si="0"/>
        <v>80.52</v>
      </c>
      <c r="K11" s="13">
        <f t="shared" si="0"/>
        <v>1.6099999999999999</v>
      </c>
      <c r="L11" s="13">
        <f t="shared" si="0"/>
        <v>0.18</v>
      </c>
      <c r="M11" s="13">
        <f t="shared" si="0"/>
        <v>0.1</v>
      </c>
      <c r="N11" s="13">
        <f t="shared" si="0"/>
        <v>0.05</v>
      </c>
      <c r="O11" s="13">
        <f t="shared" si="0"/>
        <v>185.34000000000003</v>
      </c>
      <c r="P11" s="13">
        <f t="shared" si="0"/>
        <v>26.43</v>
      </c>
      <c r="Q11" s="13">
        <f t="shared" si="0"/>
        <v>158.43</v>
      </c>
      <c r="R11" s="16">
        <f t="shared" si="0"/>
        <v>1.92</v>
      </c>
      <c r="S11" s="9">
        <f t="shared" si="0"/>
        <v>721</v>
      </c>
    </row>
    <row r="12" spans="1:19" ht="18.75" customHeight="1" thickBot="1">
      <c r="A12" s="20"/>
      <c r="B12" s="70" t="s">
        <v>18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</row>
    <row r="13" spans="1:19" ht="36" customHeight="1">
      <c r="A13" s="21">
        <v>210</v>
      </c>
      <c r="B13" s="118" t="s">
        <v>145</v>
      </c>
      <c r="C13" s="119"/>
      <c r="D13" s="120"/>
      <c r="E13" s="55">
        <v>60</v>
      </c>
      <c r="F13" s="56"/>
      <c r="G13" s="14">
        <v>1.62</v>
      </c>
      <c r="H13" s="14">
        <v>1.86</v>
      </c>
      <c r="I13" s="14">
        <v>6.3</v>
      </c>
      <c r="J13" s="14">
        <v>0</v>
      </c>
      <c r="K13" s="14">
        <v>0.18</v>
      </c>
      <c r="L13" s="14">
        <v>0.02</v>
      </c>
      <c r="M13" s="14">
        <v>0.03</v>
      </c>
      <c r="N13" s="14">
        <v>1.74</v>
      </c>
      <c r="O13" s="14">
        <v>20.7</v>
      </c>
      <c r="P13" s="14">
        <v>16.68</v>
      </c>
      <c r="Q13" s="14">
        <v>30.18</v>
      </c>
      <c r="R13" s="14">
        <v>0.42</v>
      </c>
      <c r="S13" s="14">
        <v>48</v>
      </c>
    </row>
    <row r="14" spans="1:19" ht="27" customHeight="1">
      <c r="A14" s="20">
        <v>138</v>
      </c>
      <c r="B14" s="78" t="s">
        <v>140</v>
      </c>
      <c r="C14" s="78"/>
      <c r="D14" s="79"/>
      <c r="E14" s="57">
        <v>200</v>
      </c>
      <c r="F14" s="58"/>
      <c r="G14" s="13">
        <v>2.7</v>
      </c>
      <c r="H14" s="13">
        <v>2.6</v>
      </c>
      <c r="I14" s="13">
        <v>19.3</v>
      </c>
      <c r="J14" s="13">
        <v>10.62</v>
      </c>
      <c r="K14" s="13">
        <v>0.28000000000000003</v>
      </c>
      <c r="L14" s="13">
        <v>0.09</v>
      </c>
      <c r="M14" s="13">
        <v>0.06</v>
      </c>
      <c r="N14" s="13">
        <v>7</v>
      </c>
      <c r="O14" s="13">
        <v>15.8</v>
      </c>
      <c r="P14" s="13">
        <v>24.01</v>
      </c>
      <c r="Q14" s="13">
        <v>78.8</v>
      </c>
      <c r="R14" s="13">
        <v>0.92</v>
      </c>
      <c r="S14" s="13">
        <v>113</v>
      </c>
    </row>
    <row r="15" spans="1:19" ht="32.25" customHeight="1">
      <c r="A15" s="20">
        <v>462</v>
      </c>
      <c r="B15" s="80" t="s">
        <v>118</v>
      </c>
      <c r="C15" s="80"/>
      <c r="D15" s="81"/>
      <c r="E15" s="67">
        <v>90</v>
      </c>
      <c r="F15" s="68"/>
      <c r="G15" s="5">
        <v>10.9</v>
      </c>
      <c r="H15" s="5">
        <v>15.5</v>
      </c>
      <c r="I15" s="5">
        <v>11.9</v>
      </c>
      <c r="J15" s="5">
        <v>3.5</v>
      </c>
      <c r="K15" s="5">
        <v>0</v>
      </c>
      <c r="L15" s="5">
        <v>0.02</v>
      </c>
      <c r="M15" s="5">
        <v>0.05</v>
      </c>
      <c r="N15" s="5">
        <v>0.42</v>
      </c>
      <c r="O15" s="5">
        <v>7.56</v>
      </c>
      <c r="P15" s="5">
        <v>18.96</v>
      </c>
      <c r="Q15" s="5">
        <v>91.23</v>
      </c>
      <c r="R15" s="5">
        <v>0.74</v>
      </c>
      <c r="S15" s="5">
        <v>218</v>
      </c>
    </row>
    <row r="16" spans="1:19" ht="21.75" customHeight="1">
      <c r="A16" s="20">
        <v>534</v>
      </c>
      <c r="B16" s="84" t="s">
        <v>26</v>
      </c>
      <c r="C16" s="80"/>
      <c r="D16" s="81"/>
      <c r="E16" s="57">
        <v>150</v>
      </c>
      <c r="F16" s="58"/>
      <c r="G16" s="13">
        <v>3.3</v>
      </c>
      <c r="H16" s="13">
        <v>4.9000000000000004</v>
      </c>
      <c r="I16" s="13">
        <v>1</v>
      </c>
      <c r="J16" s="13">
        <v>0</v>
      </c>
      <c r="K16" s="13">
        <v>2.57</v>
      </c>
      <c r="L16" s="13">
        <v>0.05</v>
      </c>
      <c r="M16" s="13">
        <v>0.06</v>
      </c>
      <c r="N16" s="13">
        <v>24.7</v>
      </c>
      <c r="O16" s="13">
        <v>76.95</v>
      </c>
      <c r="P16" s="13">
        <v>29.45</v>
      </c>
      <c r="Q16" s="13">
        <v>59.64</v>
      </c>
      <c r="R16" s="13">
        <v>1.1299999999999999</v>
      </c>
      <c r="S16" s="13">
        <v>113</v>
      </c>
    </row>
    <row r="17" spans="1:20" ht="20.25" customHeight="1">
      <c r="A17" s="20">
        <v>631</v>
      </c>
      <c r="B17" s="78" t="s">
        <v>67</v>
      </c>
      <c r="C17" s="78"/>
      <c r="D17" s="79"/>
      <c r="E17" s="57">
        <v>200</v>
      </c>
      <c r="F17" s="58"/>
      <c r="G17" s="5">
        <v>2.4</v>
      </c>
      <c r="H17" s="5">
        <v>0.1</v>
      </c>
      <c r="I17" s="5">
        <v>41.4</v>
      </c>
      <c r="J17" s="5">
        <v>0</v>
      </c>
      <c r="K17" s="5">
        <v>2.75</v>
      </c>
      <c r="L17" s="5">
        <v>0.04</v>
      </c>
      <c r="M17" s="5">
        <v>0.08</v>
      </c>
      <c r="N17" s="5">
        <v>0.8</v>
      </c>
      <c r="O17" s="5">
        <v>70.930000000000007</v>
      </c>
      <c r="P17" s="5">
        <v>45.93</v>
      </c>
      <c r="Q17" s="5">
        <v>63.51</v>
      </c>
      <c r="R17" s="5">
        <v>1.44</v>
      </c>
      <c r="S17" s="47">
        <v>171</v>
      </c>
      <c r="T17" s="49"/>
    </row>
    <row r="18" spans="1:20" s="24" customFormat="1" ht="15.75" customHeight="1">
      <c r="A18" s="25" t="s">
        <v>29</v>
      </c>
      <c r="B18" s="85" t="s">
        <v>30</v>
      </c>
      <c r="C18" s="72"/>
      <c r="D18" s="73"/>
      <c r="E18" s="57">
        <v>30</v>
      </c>
      <c r="F18" s="58"/>
      <c r="G18" s="26">
        <v>1.04</v>
      </c>
      <c r="H18" s="15">
        <v>0.16</v>
      </c>
      <c r="I18" s="15">
        <v>11.56</v>
      </c>
      <c r="J18" s="15">
        <v>0.12</v>
      </c>
      <c r="K18" s="15">
        <v>0.08</v>
      </c>
      <c r="L18" s="15">
        <v>0.03</v>
      </c>
      <c r="M18" s="15">
        <v>0.02</v>
      </c>
      <c r="N18" s="15">
        <v>0</v>
      </c>
      <c r="O18" s="15">
        <v>6.96</v>
      </c>
      <c r="P18" s="15">
        <v>3.71</v>
      </c>
      <c r="Q18" s="15">
        <v>30.83</v>
      </c>
      <c r="R18" s="15">
        <v>0.32</v>
      </c>
      <c r="S18" s="48">
        <v>51</v>
      </c>
      <c r="T18" s="50"/>
    </row>
    <row r="19" spans="1:20" ht="17.25" customHeight="1" thickBot="1">
      <c r="A19" s="21" t="s">
        <v>29</v>
      </c>
      <c r="B19" s="86" t="s">
        <v>23</v>
      </c>
      <c r="C19" s="86"/>
      <c r="D19" s="87"/>
      <c r="E19" s="63">
        <v>30</v>
      </c>
      <c r="F19" s="64"/>
      <c r="G19" s="5">
        <v>2.2799999999999998</v>
      </c>
      <c r="H19" s="5">
        <v>0.27</v>
      </c>
      <c r="I19" s="5">
        <v>14.88</v>
      </c>
      <c r="J19" s="5">
        <v>0</v>
      </c>
      <c r="K19" s="5">
        <v>0.46</v>
      </c>
      <c r="L19" s="5">
        <v>0.06</v>
      </c>
      <c r="M19" s="5">
        <v>0</v>
      </c>
      <c r="N19" s="5">
        <v>0</v>
      </c>
      <c r="O19" s="5">
        <v>7.8</v>
      </c>
      <c r="P19" s="5">
        <v>10.5</v>
      </c>
      <c r="Q19" s="5">
        <v>24.9</v>
      </c>
      <c r="R19" s="5">
        <v>0.48</v>
      </c>
      <c r="S19" s="5">
        <v>71</v>
      </c>
    </row>
    <row r="20" spans="1:20" ht="21.75" customHeight="1" thickBot="1">
      <c r="A20" s="20"/>
      <c r="B20" s="88" t="s">
        <v>17</v>
      </c>
      <c r="C20" s="88"/>
      <c r="D20" s="89"/>
      <c r="E20" s="65">
        <f>SUM(E13:F19)</f>
        <v>760</v>
      </c>
      <c r="F20" s="66"/>
      <c r="G20" s="34">
        <f t="shared" ref="G20:S20" si="1">SUM(G13:G19)</f>
        <v>24.24</v>
      </c>
      <c r="H20" s="34">
        <f t="shared" si="1"/>
        <v>25.39</v>
      </c>
      <c r="I20" s="15">
        <f t="shared" si="1"/>
        <v>106.34</v>
      </c>
      <c r="J20" s="34">
        <f t="shared" si="1"/>
        <v>14.239999999999998</v>
      </c>
      <c r="K20" s="34">
        <f t="shared" si="1"/>
        <v>6.3199999999999994</v>
      </c>
      <c r="L20" s="34">
        <f t="shared" si="1"/>
        <v>0.31</v>
      </c>
      <c r="M20" s="34">
        <f t="shared" si="1"/>
        <v>0.30000000000000004</v>
      </c>
      <c r="N20" s="34">
        <f t="shared" si="1"/>
        <v>34.659999999999997</v>
      </c>
      <c r="O20" s="34">
        <f t="shared" si="1"/>
        <v>206.70000000000002</v>
      </c>
      <c r="P20" s="34">
        <f t="shared" si="1"/>
        <v>149.24</v>
      </c>
      <c r="Q20" s="34">
        <f t="shared" si="1"/>
        <v>379.08999999999992</v>
      </c>
      <c r="R20" s="34">
        <f t="shared" si="1"/>
        <v>5.4500000000000011</v>
      </c>
      <c r="S20" s="38">
        <f t="shared" si="1"/>
        <v>785</v>
      </c>
    </row>
    <row r="21" spans="1:20" ht="15" customHeight="1" thickBot="1">
      <c r="A21" s="33"/>
      <c r="B21" s="69" t="s">
        <v>37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</row>
    <row r="22" spans="1:20" ht="20.25" customHeight="1">
      <c r="A22" s="23">
        <v>84</v>
      </c>
      <c r="B22" s="72" t="s">
        <v>40</v>
      </c>
      <c r="C22" s="72"/>
      <c r="D22" s="73"/>
      <c r="E22" s="55">
        <v>100</v>
      </c>
      <c r="F22" s="56"/>
      <c r="G22" s="5">
        <v>7.4</v>
      </c>
      <c r="H22" s="5">
        <v>7.6</v>
      </c>
      <c r="I22" s="5">
        <v>47.8</v>
      </c>
      <c r="J22" s="5">
        <v>28.72</v>
      </c>
      <c r="K22" s="5">
        <v>1.08</v>
      </c>
      <c r="L22" s="5">
        <v>0.06</v>
      </c>
      <c r="M22" s="5">
        <v>0.06</v>
      </c>
      <c r="N22" s="5">
        <v>0.02</v>
      </c>
      <c r="O22" s="5">
        <v>24.36</v>
      </c>
      <c r="P22" s="5">
        <v>10.34</v>
      </c>
      <c r="Q22" s="5">
        <v>69.86</v>
      </c>
      <c r="R22" s="11">
        <v>0.86</v>
      </c>
      <c r="S22" s="5">
        <v>290</v>
      </c>
    </row>
    <row r="23" spans="1:20" ht="15.75" customHeight="1">
      <c r="A23" s="21" t="s">
        <v>29</v>
      </c>
      <c r="B23" s="80" t="s">
        <v>66</v>
      </c>
      <c r="C23" s="80"/>
      <c r="D23" s="81"/>
      <c r="E23" s="57">
        <v>250</v>
      </c>
      <c r="F23" s="58"/>
      <c r="G23" s="5">
        <v>5.5</v>
      </c>
      <c r="H23" s="5">
        <v>5.6</v>
      </c>
      <c r="I23" s="5">
        <v>16.399999999999999</v>
      </c>
      <c r="J23" s="5">
        <v>24</v>
      </c>
      <c r="K23" s="5">
        <v>0</v>
      </c>
      <c r="L23" s="5">
        <v>0.04</v>
      </c>
      <c r="M23" s="5">
        <v>0.27</v>
      </c>
      <c r="N23" s="5">
        <v>0.56000000000000005</v>
      </c>
      <c r="O23" s="5">
        <v>211.46</v>
      </c>
      <c r="P23" s="5">
        <v>24.36</v>
      </c>
      <c r="Q23" s="5">
        <v>165.3</v>
      </c>
      <c r="R23" s="5">
        <v>0.2</v>
      </c>
      <c r="S23" s="5">
        <v>140</v>
      </c>
    </row>
    <row r="24" spans="1:20" ht="15.6">
      <c r="A24" s="20"/>
      <c r="B24" s="82" t="s">
        <v>17</v>
      </c>
      <c r="C24" s="82"/>
      <c r="D24" s="83"/>
      <c r="E24" s="59">
        <f>SUM(E22:F23)</f>
        <v>350</v>
      </c>
      <c r="F24" s="60"/>
      <c r="G24" s="17">
        <f t="shared" ref="G24:S24" si="2">SUM(G22:G23)</f>
        <v>12.9</v>
      </c>
      <c r="H24" s="17">
        <f t="shared" si="2"/>
        <v>13.2</v>
      </c>
      <c r="I24" s="14">
        <f t="shared" si="2"/>
        <v>64.199999999999989</v>
      </c>
      <c r="J24" s="17">
        <f t="shared" si="2"/>
        <v>52.72</v>
      </c>
      <c r="K24" s="17">
        <f t="shared" si="2"/>
        <v>1.08</v>
      </c>
      <c r="L24" s="17">
        <f t="shared" si="2"/>
        <v>0.1</v>
      </c>
      <c r="M24" s="17">
        <f t="shared" si="2"/>
        <v>0.33</v>
      </c>
      <c r="N24" s="17">
        <f t="shared" si="2"/>
        <v>0.58000000000000007</v>
      </c>
      <c r="O24" s="17">
        <f t="shared" si="2"/>
        <v>235.82</v>
      </c>
      <c r="P24" s="17">
        <f t="shared" si="2"/>
        <v>34.700000000000003</v>
      </c>
      <c r="Q24" s="17">
        <f t="shared" si="2"/>
        <v>235.16000000000003</v>
      </c>
      <c r="R24" s="17">
        <f t="shared" si="2"/>
        <v>1.06</v>
      </c>
      <c r="S24" s="19">
        <f t="shared" si="2"/>
        <v>430</v>
      </c>
    </row>
    <row r="25" spans="1:20" ht="15.6">
      <c r="A25" s="20"/>
      <c r="B25" s="82" t="s">
        <v>31</v>
      </c>
      <c r="C25" s="82"/>
      <c r="D25" s="83"/>
      <c r="E25" s="59">
        <f>E11+E20+E24</f>
        <v>1628</v>
      </c>
      <c r="F25" s="60"/>
      <c r="G25" s="17">
        <f t="shared" ref="G25:S25" si="3">G11+G20+G24</f>
        <v>53.561999999999998</v>
      </c>
      <c r="H25" s="17">
        <f t="shared" si="3"/>
        <v>65.740000000000009</v>
      </c>
      <c r="I25" s="17">
        <f t="shared" si="3"/>
        <v>275.02</v>
      </c>
      <c r="J25" s="17">
        <f t="shared" si="3"/>
        <v>147.47999999999999</v>
      </c>
      <c r="K25" s="17">
        <f t="shared" si="3"/>
        <v>9.01</v>
      </c>
      <c r="L25" s="17">
        <f t="shared" si="3"/>
        <v>0.59</v>
      </c>
      <c r="M25" s="17">
        <f t="shared" si="3"/>
        <v>0.73</v>
      </c>
      <c r="N25" s="17">
        <f t="shared" si="3"/>
        <v>35.289999999999992</v>
      </c>
      <c r="O25" s="17">
        <f t="shared" si="3"/>
        <v>627.86000000000013</v>
      </c>
      <c r="P25" s="17">
        <f t="shared" si="3"/>
        <v>210.37</v>
      </c>
      <c r="Q25" s="37">
        <f t="shared" si="3"/>
        <v>772.68000000000006</v>
      </c>
      <c r="R25" s="37">
        <f t="shared" si="3"/>
        <v>8.4300000000000015</v>
      </c>
      <c r="S25" s="36">
        <f t="shared" si="3"/>
        <v>1936</v>
      </c>
    </row>
  </sheetData>
  <mergeCells count="49">
    <mergeCell ref="B1:S1"/>
    <mergeCell ref="A2:A3"/>
    <mergeCell ref="B2:D3"/>
    <mergeCell ref="G2:I2"/>
    <mergeCell ref="J2:N2"/>
    <mergeCell ref="O2:R2"/>
    <mergeCell ref="S2:S3"/>
    <mergeCell ref="E2:F3"/>
    <mergeCell ref="B15:D15"/>
    <mergeCell ref="B4:D4"/>
    <mergeCell ref="B5:S5"/>
    <mergeCell ref="B6:D6"/>
    <mergeCell ref="B7:D7"/>
    <mergeCell ref="B8:D8"/>
    <mergeCell ref="B9:D9"/>
    <mergeCell ref="B10:D10"/>
    <mergeCell ref="B11:D11"/>
    <mergeCell ref="B12:S12"/>
    <mergeCell ref="B14:D14"/>
    <mergeCell ref="E7:F7"/>
    <mergeCell ref="E8:F8"/>
    <mergeCell ref="E9:F9"/>
    <mergeCell ref="E4:F4"/>
    <mergeCell ref="B13:D13"/>
    <mergeCell ref="B16:D16"/>
    <mergeCell ref="B24:D24"/>
    <mergeCell ref="B25:D25"/>
    <mergeCell ref="B22:D22"/>
    <mergeCell ref="B23:D23"/>
    <mergeCell ref="B17:D17"/>
    <mergeCell ref="B18:D18"/>
    <mergeCell ref="B19:D19"/>
    <mergeCell ref="B20:D20"/>
    <mergeCell ref="B21:S21"/>
    <mergeCell ref="E16:F16"/>
    <mergeCell ref="E17:F17"/>
    <mergeCell ref="E18:F18"/>
    <mergeCell ref="E24:F24"/>
    <mergeCell ref="E25:F25"/>
    <mergeCell ref="E19:F19"/>
    <mergeCell ref="E6:F6"/>
    <mergeCell ref="E20:F20"/>
    <mergeCell ref="E22:F22"/>
    <mergeCell ref="E23:F23"/>
    <mergeCell ref="E10:F10"/>
    <mergeCell ref="E11:F11"/>
    <mergeCell ref="E13:F13"/>
    <mergeCell ref="E14:F14"/>
    <mergeCell ref="E15:F15"/>
  </mergeCells>
  <pageMargins left="0.11811023622047245" right="0.31496062992125984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showWhiteSpace="0" view="pageLayout" workbookViewId="0">
      <selection activeCell="B12" sqref="B12:D12"/>
    </sheetView>
  </sheetViews>
  <sheetFormatPr defaultRowHeight="14.4"/>
  <cols>
    <col min="1" max="1" width="6.6640625" customWidth="1"/>
    <col min="4" max="4" width="17.88671875" customWidth="1"/>
    <col min="5" max="5" width="7.44140625" customWidth="1"/>
    <col min="6" max="6" width="5.332031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2" width="7" customWidth="1"/>
    <col min="13" max="13" width="6" customWidth="1"/>
    <col min="14" max="14" width="6.44140625" customWidth="1"/>
    <col min="15" max="16" width="7" customWidth="1"/>
    <col min="17" max="17" width="7.109375" customWidth="1"/>
    <col min="18" max="18" width="6.88671875" customWidth="1"/>
    <col min="19" max="19" width="9.44140625" customWidth="1"/>
  </cols>
  <sheetData>
    <row r="1" spans="1:21" ht="19.5" customHeight="1" thickBot="1">
      <c r="B1" s="90" t="s">
        <v>93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1" ht="15" customHeight="1">
      <c r="A2" s="91" t="s">
        <v>28</v>
      </c>
      <c r="B2" s="93" t="s">
        <v>0</v>
      </c>
      <c r="C2" s="93"/>
      <c r="D2" s="94"/>
      <c r="E2" s="107" t="s">
        <v>1</v>
      </c>
      <c r="F2" s="108"/>
      <c r="G2" s="97" t="s">
        <v>2</v>
      </c>
      <c r="H2" s="98"/>
      <c r="I2" s="99"/>
      <c r="J2" s="97" t="s">
        <v>3</v>
      </c>
      <c r="K2" s="98"/>
      <c r="L2" s="98"/>
      <c r="M2" s="98"/>
      <c r="N2" s="99"/>
      <c r="O2" s="97" t="s">
        <v>11</v>
      </c>
      <c r="P2" s="98"/>
      <c r="Q2" s="98"/>
      <c r="R2" s="99"/>
      <c r="S2" s="100" t="s">
        <v>21</v>
      </c>
    </row>
    <row r="3" spans="1:21" ht="28.5" customHeight="1" thickBot="1">
      <c r="A3" s="92"/>
      <c r="B3" s="95"/>
      <c r="C3" s="95"/>
      <c r="D3" s="96"/>
      <c r="E3" s="109"/>
      <c r="F3" s="110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01"/>
    </row>
    <row r="4" spans="1:21" ht="15" thickBot="1">
      <c r="A4" s="20"/>
      <c r="B4" s="102">
        <v>1</v>
      </c>
      <c r="C4" s="102"/>
      <c r="D4" s="103"/>
      <c r="E4" s="111">
        <v>2</v>
      </c>
      <c r="F4" s="112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1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6"/>
    </row>
    <row r="6" spans="1:21" ht="32.25" customHeight="1">
      <c r="A6" s="43">
        <v>311</v>
      </c>
      <c r="B6" s="104" t="s">
        <v>107</v>
      </c>
      <c r="C6" s="105"/>
      <c r="D6" s="106"/>
      <c r="E6" s="55">
        <v>235</v>
      </c>
      <c r="F6" s="56"/>
      <c r="G6" s="53">
        <v>7.7</v>
      </c>
      <c r="H6" s="53">
        <v>11.3</v>
      </c>
      <c r="I6" s="53">
        <v>31.1</v>
      </c>
      <c r="J6" s="53">
        <v>73.91</v>
      </c>
      <c r="K6" s="53">
        <v>0.75</v>
      </c>
      <c r="L6" s="53">
        <v>0.15</v>
      </c>
      <c r="M6" s="53">
        <v>0.19</v>
      </c>
      <c r="N6" s="53">
        <v>0.26</v>
      </c>
      <c r="O6" s="53">
        <v>160.1</v>
      </c>
      <c r="P6" s="53">
        <v>56.94</v>
      </c>
      <c r="Q6" s="53">
        <v>199</v>
      </c>
      <c r="R6" s="53">
        <v>1.34</v>
      </c>
      <c r="S6" s="53">
        <v>257</v>
      </c>
    </row>
    <row r="7" spans="1:21" ht="19.2" customHeight="1">
      <c r="A7" s="43" t="s">
        <v>29</v>
      </c>
      <c r="B7" s="121" t="s">
        <v>147</v>
      </c>
      <c r="C7" s="122"/>
      <c r="D7" s="123"/>
      <c r="E7" s="57">
        <v>125</v>
      </c>
      <c r="F7" s="58"/>
      <c r="G7" s="5">
        <v>3.8</v>
      </c>
      <c r="H7" s="5">
        <v>3.5</v>
      </c>
      <c r="I7" s="5">
        <v>5.2</v>
      </c>
      <c r="J7" s="5">
        <v>88.5</v>
      </c>
      <c r="K7" s="5">
        <v>0</v>
      </c>
      <c r="L7" s="5">
        <v>0</v>
      </c>
      <c r="M7" s="5">
        <v>0</v>
      </c>
      <c r="N7" s="5">
        <v>0</v>
      </c>
      <c r="O7" s="5">
        <v>1.5</v>
      </c>
      <c r="P7" s="5">
        <v>0</v>
      </c>
      <c r="Q7" s="5">
        <v>3</v>
      </c>
      <c r="R7" s="5">
        <v>0</v>
      </c>
      <c r="S7" s="5">
        <v>126</v>
      </c>
    </row>
    <row r="8" spans="1:21" s="24" customFormat="1" ht="15.75" customHeight="1">
      <c r="A8" s="23">
        <v>685</v>
      </c>
      <c r="B8" s="72" t="s">
        <v>70</v>
      </c>
      <c r="C8" s="72"/>
      <c r="D8" s="73"/>
      <c r="E8" s="57">
        <v>215</v>
      </c>
      <c r="F8" s="58"/>
      <c r="G8" s="5">
        <v>0.2</v>
      </c>
      <c r="H8" s="5">
        <v>0</v>
      </c>
      <c r="I8" s="5">
        <v>13.7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0.4</v>
      </c>
      <c r="P8" s="5">
        <v>0</v>
      </c>
      <c r="Q8" s="5">
        <v>0</v>
      </c>
      <c r="R8" s="11">
        <v>0.04</v>
      </c>
      <c r="S8" s="5">
        <v>53</v>
      </c>
    </row>
    <row r="9" spans="1:21" ht="18" customHeight="1">
      <c r="A9" s="21" t="s">
        <v>29</v>
      </c>
      <c r="B9" s="72" t="s">
        <v>23</v>
      </c>
      <c r="C9" s="72"/>
      <c r="D9" s="73"/>
      <c r="E9" s="57">
        <v>50</v>
      </c>
      <c r="F9" s="58"/>
      <c r="G9" s="5">
        <v>3.8</v>
      </c>
      <c r="H9" s="5">
        <v>0.45</v>
      </c>
      <c r="I9" s="5">
        <v>24.8</v>
      </c>
      <c r="J9" s="5">
        <v>0</v>
      </c>
      <c r="K9" s="5">
        <v>0.77</v>
      </c>
      <c r="L9" s="5">
        <v>0.08</v>
      </c>
      <c r="M9" s="5">
        <v>0</v>
      </c>
      <c r="N9" s="5">
        <v>0</v>
      </c>
      <c r="O9" s="5">
        <v>13</v>
      </c>
      <c r="P9" s="5">
        <v>17.5</v>
      </c>
      <c r="Q9" s="5">
        <v>41.5</v>
      </c>
      <c r="R9" s="5">
        <v>0.8</v>
      </c>
      <c r="S9" s="5">
        <v>113</v>
      </c>
    </row>
    <row r="10" spans="1:21" ht="16.2" thickBot="1">
      <c r="A10" s="20"/>
      <c r="B10" s="74" t="s">
        <v>17</v>
      </c>
      <c r="C10" s="74"/>
      <c r="D10" s="75"/>
      <c r="E10" s="61">
        <f>SUM(E6:F9)</f>
        <v>625</v>
      </c>
      <c r="F10" s="62"/>
      <c r="G10" s="13">
        <f t="shared" ref="G10:S10" si="0">SUM(G6:G9)</f>
        <v>15.5</v>
      </c>
      <c r="H10" s="13">
        <f t="shared" si="0"/>
        <v>15.25</v>
      </c>
      <c r="I10" s="13">
        <f t="shared" si="0"/>
        <v>74.8</v>
      </c>
      <c r="J10" s="13">
        <f t="shared" si="0"/>
        <v>162.41</v>
      </c>
      <c r="K10" s="13">
        <f t="shared" si="0"/>
        <v>1.52</v>
      </c>
      <c r="L10" s="13">
        <f t="shared" si="0"/>
        <v>0.22999999999999998</v>
      </c>
      <c r="M10" s="13">
        <f t="shared" si="0"/>
        <v>0.19</v>
      </c>
      <c r="N10" s="13">
        <f t="shared" si="0"/>
        <v>0.26</v>
      </c>
      <c r="O10" s="13">
        <f t="shared" si="0"/>
        <v>175</v>
      </c>
      <c r="P10" s="13">
        <f t="shared" si="0"/>
        <v>74.44</v>
      </c>
      <c r="Q10" s="13">
        <f t="shared" si="0"/>
        <v>243.5</v>
      </c>
      <c r="R10" s="16">
        <f t="shared" si="0"/>
        <v>2.1800000000000002</v>
      </c>
      <c r="S10" s="9">
        <f t="shared" si="0"/>
        <v>549</v>
      </c>
    </row>
    <row r="11" spans="1:21" ht="18.75" customHeight="1" thickBot="1">
      <c r="A11" s="20"/>
      <c r="B11" s="70" t="s">
        <v>18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/>
    </row>
    <row r="12" spans="1:21" ht="18" customHeight="1">
      <c r="A12" s="20">
        <v>64</v>
      </c>
      <c r="B12" s="78" t="s">
        <v>108</v>
      </c>
      <c r="C12" s="78"/>
      <c r="D12" s="79"/>
      <c r="E12" s="55">
        <v>60</v>
      </c>
      <c r="F12" s="56"/>
      <c r="G12" s="13">
        <v>0.8</v>
      </c>
      <c r="H12" s="13">
        <v>4.4000000000000004</v>
      </c>
      <c r="I12" s="13">
        <v>3.6</v>
      </c>
      <c r="J12" s="13">
        <v>0</v>
      </c>
      <c r="K12" s="13">
        <v>2.2599999999999998</v>
      </c>
      <c r="L12" s="13">
        <v>0.02</v>
      </c>
      <c r="M12" s="13">
        <v>0.02</v>
      </c>
      <c r="N12" s="13">
        <v>0.46</v>
      </c>
      <c r="O12" s="13">
        <v>18.399999999999999</v>
      </c>
      <c r="P12" s="13">
        <v>10.4</v>
      </c>
      <c r="Q12" s="13">
        <v>18.2</v>
      </c>
      <c r="R12" s="13">
        <v>0.64</v>
      </c>
      <c r="S12" s="13">
        <v>57</v>
      </c>
    </row>
    <row r="13" spans="1:21" ht="29.25" customHeight="1">
      <c r="A13" s="20">
        <v>124</v>
      </c>
      <c r="B13" s="78" t="s">
        <v>128</v>
      </c>
      <c r="C13" s="78"/>
      <c r="D13" s="79"/>
      <c r="E13" s="57">
        <v>205</v>
      </c>
      <c r="F13" s="58"/>
      <c r="G13" s="13">
        <v>4.7</v>
      </c>
      <c r="H13" s="13">
        <v>5.6</v>
      </c>
      <c r="I13" s="13">
        <v>5.7</v>
      </c>
      <c r="J13" s="13">
        <v>21.66</v>
      </c>
      <c r="K13" s="13">
        <v>0.17</v>
      </c>
      <c r="L13" s="13">
        <v>0.03</v>
      </c>
      <c r="M13" s="13">
        <v>0.06</v>
      </c>
      <c r="N13" s="13">
        <v>8.09</v>
      </c>
      <c r="O13" s="13">
        <v>29.3</v>
      </c>
      <c r="P13" s="13">
        <v>14.5</v>
      </c>
      <c r="Q13" s="13">
        <v>53.2</v>
      </c>
      <c r="R13" s="13">
        <v>0.56000000000000005</v>
      </c>
      <c r="S13" s="13">
        <v>88</v>
      </c>
    </row>
    <row r="14" spans="1:21" ht="15.75" customHeight="1">
      <c r="A14" s="20">
        <v>451</v>
      </c>
      <c r="B14" s="78" t="s">
        <v>116</v>
      </c>
      <c r="C14" s="78"/>
      <c r="D14" s="79"/>
      <c r="E14" s="57">
        <v>90</v>
      </c>
      <c r="F14" s="58"/>
      <c r="G14" s="13">
        <v>14.5</v>
      </c>
      <c r="H14" s="13">
        <v>12</v>
      </c>
      <c r="I14" s="13">
        <v>12.8</v>
      </c>
      <c r="J14" s="13">
        <v>2.59</v>
      </c>
      <c r="K14" s="13">
        <v>3.13</v>
      </c>
      <c r="L14" s="13">
        <v>0.06</v>
      </c>
      <c r="M14" s="13">
        <v>0.11</v>
      </c>
      <c r="N14" s="13">
        <v>0.05</v>
      </c>
      <c r="O14" s="13">
        <v>34.770000000000003</v>
      </c>
      <c r="P14" s="13">
        <v>27.66</v>
      </c>
      <c r="Q14" s="13">
        <v>140.12</v>
      </c>
      <c r="R14" s="13">
        <v>1.1299999999999999</v>
      </c>
      <c r="S14" s="13">
        <v>218</v>
      </c>
      <c r="T14" s="46"/>
      <c r="U14" s="46"/>
    </row>
    <row r="15" spans="1:21" ht="16.5" customHeight="1">
      <c r="A15" s="20">
        <v>297</v>
      </c>
      <c r="B15" s="84" t="s">
        <v>46</v>
      </c>
      <c r="C15" s="80"/>
      <c r="D15" s="81"/>
      <c r="E15" s="57">
        <v>155</v>
      </c>
      <c r="F15" s="58"/>
      <c r="G15" s="13">
        <v>7.1</v>
      </c>
      <c r="H15" s="13">
        <v>5.8</v>
      </c>
      <c r="I15" s="13">
        <v>28.6</v>
      </c>
      <c r="J15" s="13">
        <v>29.5</v>
      </c>
      <c r="K15" s="13">
        <v>0.97</v>
      </c>
      <c r="L15" s="13">
        <v>0.15</v>
      </c>
      <c r="M15" s="13">
        <v>0.11</v>
      </c>
      <c r="N15" s="13">
        <v>0.85</v>
      </c>
      <c r="O15" s="13">
        <v>53</v>
      </c>
      <c r="P15" s="13">
        <v>131</v>
      </c>
      <c r="Q15" s="13">
        <v>186</v>
      </c>
      <c r="R15" s="13">
        <v>3.97</v>
      </c>
      <c r="S15" s="13">
        <v>196</v>
      </c>
    </row>
    <row r="16" spans="1:21" ht="19.5" customHeight="1">
      <c r="A16" s="21">
        <v>705</v>
      </c>
      <c r="B16" s="72" t="s">
        <v>47</v>
      </c>
      <c r="C16" s="72"/>
      <c r="D16" s="73"/>
      <c r="E16" s="57">
        <v>200</v>
      </c>
      <c r="F16" s="58"/>
      <c r="G16" s="5">
        <v>0.6</v>
      </c>
      <c r="H16" s="5">
        <v>0.3</v>
      </c>
      <c r="I16" s="5">
        <v>27</v>
      </c>
      <c r="J16" s="5">
        <v>0</v>
      </c>
      <c r="K16" s="5">
        <v>0.76</v>
      </c>
      <c r="L16" s="5">
        <v>0.01</v>
      </c>
      <c r="M16" s="5">
        <v>0.05</v>
      </c>
      <c r="N16" s="5">
        <v>80</v>
      </c>
      <c r="O16" s="5">
        <v>11.09</v>
      </c>
      <c r="P16" s="5">
        <v>2.96</v>
      </c>
      <c r="Q16" s="5">
        <v>2.96</v>
      </c>
      <c r="R16" s="5">
        <v>0.56999999999999995</v>
      </c>
      <c r="S16" s="5">
        <v>111</v>
      </c>
    </row>
    <row r="17" spans="1:20" s="24" customFormat="1" ht="19.5" customHeight="1">
      <c r="A17" s="25" t="s">
        <v>29</v>
      </c>
      <c r="B17" s="85" t="s">
        <v>34</v>
      </c>
      <c r="C17" s="72"/>
      <c r="D17" s="73"/>
      <c r="E17" s="57">
        <v>30</v>
      </c>
      <c r="F17" s="58"/>
      <c r="G17" s="26">
        <v>1.04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3.71</v>
      </c>
      <c r="Q17" s="15">
        <v>30.83</v>
      </c>
      <c r="R17" s="15">
        <v>0.32</v>
      </c>
      <c r="S17" s="15">
        <v>51</v>
      </c>
      <c r="T17" s="15"/>
    </row>
    <row r="18" spans="1:20" ht="19.5" customHeight="1" thickBot="1">
      <c r="A18" s="21" t="s">
        <v>29</v>
      </c>
      <c r="B18" s="86" t="s">
        <v>23</v>
      </c>
      <c r="C18" s="86"/>
      <c r="D18" s="87"/>
      <c r="E18" s="63">
        <v>50</v>
      </c>
      <c r="F18" s="64"/>
      <c r="G18" s="10">
        <v>3.8</v>
      </c>
      <c r="H18" s="10">
        <v>0.45</v>
      </c>
      <c r="I18" s="10">
        <v>24.8</v>
      </c>
      <c r="J18" s="10">
        <v>0</v>
      </c>
      <c r="K18" s="10">
        <v>0.77</v>
      </c>
      <c r="L18" s="10">
        <v>0.08</v>
      </c>
      <c r="M18" s="10">
        <v>0</v>
      </c>
      <c r="N18" s="10">
        <v>0</v>
      </c>
      <c r="O18" s="10">
        <v>13</v>
      </c>
      <c r="P18" s="10">
        <v>17.5</v>
      </c>
      <c r="Q18" s="10">
        <v>41.5</v>
      </c>
      <c r="R18" s="10">
        <v>0.8</v>
      </c>
      <c r="S18" s="10">
        <v>113</v>
      </c>
    </row>
    <row r="19" spans="1:20" ht="21.75" customHeight="1" thickBot="1">
      <c r="A19" s="20"/>
      <c r="B19" s="88" t="s">
        <v>17</v>
      </c>
      <c r="C19" s="88"/>
      <c r="D19" s="89"/>
      <c r="E19" s="65">
        <f>SUM(E12:F18)</f>
        <v>790</v>
      </c>
      <c r="F19" s="66"/>
      <c r="G19" s="34">
        <f t="shared" ref="G19:S19" si="1">SUM(G12:G18)</f>
        <v>32.54</v>
      </c>
      <c r="H19" s="34">
        <f t="shared" si="1"/>
        <v>28.71</v>
      </c>
      <c r="I19" s="15">
        <f t="shared" si="1"/>
        <v>114.06</v>
      </c>
      <c r="J19" s="34">
        <f t="shared" si="1"/>
        <v>53.87</v>
      </c>
      <c r="K19" s="34">
        <f t="shared" si="1"/>
        <v>8.1399999999999988</v>
      </c>
      <c r="L19" s="34">
        <f t="shared" si="1"/>
        <v>0.38000000000000006</v>
      </c>
      <c r="M19" s="34">
        <f t="shared" si="1"/>
        <v>0.37</v>
      </c>
      <c r="N19" s="34">
        <f t="shared" si="1"/>
        <v>89.45</v>
      </c>
      <c r="O19" s="34">
        <f t="shared" si="1"/>
        <v>166.52</v>
      </c>
      <c r="P19" s="34">
        <f t="shared" si="1"/>
        <v>207.73000000000002</v>
      </c>
      <c r="Q19" s="34">
        <f t="shared" si="1"/>
        <v>472.80999999999995</v>
      </c>
      <c r="R19" s="34">
        <f t="shared" si="1"/>
        <v>7.9900000000000011</v>
      </c>
      <c r="S19" s="35">
        <f t="shared" si="1"/>
        <v>834</v>
      </c>
    </row>
    <row r="20" spans="1:20" ht="15" customHeight="1" thickBot="1">
      <c r="A20" s="33"/>
      <c r="B20" s="69" t="s">
        <v>37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1:20" ht="15.75" customHeight="1">
      <c r="A21" s="21">
        <v>644</v>
      </c>
      <c r="B21" s="76" t="s">
        <v>78</v>
      </c>
      <c r="C21" s="76"/>
      <c r="D21" s="77"/>
      <c r="E21" s="55">
        <v>200</v>
      </c>
      <c r="F21" s="56"/>
      <c r="G21" s="14">
        <v>5.8</v>
      </c>
      <c r="H21" s="14">
        <v>6.5</v>
      </c>
      <c r="I21" s="14">
        <v>9</v>
      </c>
      <c r="J21" s="14">
        <v>37.979999999999997</v>
      </c>
      <c r="K21" s="14">
        <v>0.21</v>
      </c>
      <c r="L21" s="14">
        <v>0.06</v>
      </c>
      <c r="M21" s="14">
        <v>0.25</v>
      </c>
      <c r="N21" s="14">
        <v>1.1000000000000001</v>
      </c>
      <c r="O21" s="14">
        <v>222.82</v>
      </c>
      <c r="P21" s="14">
        <v>25.7</v>
      </c>
      <c r="Q21" s="14">
        <v>165.21</v>
      </c>
      <c r="R21" s="14">
        <v>0.18</v>
      </c>
      <c r="S21" s="14">
        <v>116</v>
      </c>
    </row>
    <row r="22" spans="1:20" ht="15.75" customHeight="1">
      <c r="A22" s="20">
        <v>84</v>
      </c>
      <c r="B22" s="78" t="s">
        <v>48</v>
      </c>
      <c r="C22" s="78"/>
      <c r="D22" s="79"/>
      <c r="E22" s="57">
        <v>100</v>
      </c>
      <c r="F22" s="58"/>
      <c r="G22" s="5">
        <v>7</v>
      </c>
      <c r="H22" s="5">
        <v>11.8</v>
      </c>
      <c r="I22" s="5">
        <v>53.4</v>
      </c>
      <c r="J22" s="5">
        <v>55.42</v>
      </c>
      <c r="K22" s="5">
        <v>1.1399999999999999</v>
      </c>
      <c r="L22" s="5">
        <v>0.08</v>
      </c>
      <c r="M22" s="5">
        <v>0.04</v>
      </c>
      <c r="N22" s="5">
        <v>0</v>
      </c>
      <c r="O22" s="5">
        <v>15.38</v>
      </c>
      <c r="P22" s="5">
        <v>10</v>
      </c>
      <c r="Q22" s="5">
        <v>60</v>
      </c>
      <c r="R22" s="5">
        <v>0.84</v>
      </c>
      <c r="S22" s="5">
        <v>348</v>
      </c>
    </row>
    <row r="23" spans="1:20" ht="15.6">
      <c r="A23" s="20"/>
      <c r="B23" s="82" t="s">
        <v>17</v>
      </c>
      <c r="C23" s="82"/>
      <c r="D23" s="83"/>
      <c r="E23" s="59">
        <f>SUM(E21:F22)</f>
        <v>300</v>
      </c>
      <c r="F23" s="60"/>
      <c r="G23" s="17">
        <f t="shared" ref="G23:S23" si="2">SUM(G21:G22)</f>
        <v>12.8</v>
      </c>
      <c r="H23" s="17">
        <f t="shared" si="2"/>
        <v>18.3</v>
      </c>
      <c r="I23" s="14">
        <f t="shared" si="2"/>
        <v>62.4</v>
      </c>
      <c r="J23" s="17">
        <f t="shared" si="2"/>
        <v>93.4</v>
      </c>
      <c r="K23" s="17">
        <f t="shared" si="2"/>
        <v>1.3499999999999999</v>
      </c>
      <c r="L23" s="17">
        <f t="shared" si="2"/>
        <v>0.14000000000000001</v>
      </c>
      <c r="M23" s="17">
        <f t="shared" si="2"/>
        <v>0.28999999999999998</v>
      </c>
      <c r="N23" s="17">
        <f t="shared" si="2"/>
        <v>1.1000000000000001</v>
      </c>
      <c r="O23" s="17">
        <f t="shared" si="2"/>
        <v>238.2</v>
      </c>
      <c r="P23" s="17">
        <f t="shared" si="2"/>
        <v>35.700000000000003</v>
      </c>
      <c r="Q23" s="17">
        <f t="shared" si="2"/>
        <v>225.21</v>
      </c>
      <c r="R23" s="17">
        <f t="shared" si="2"/>
        <v>1.02</v>
      </c>
      <c r="S23" s="36">
        <f t="shared" si="2"/>
        <v>464</v>
      </c>
    </row>
    <row r="24" spans="1:20" ht="15.6">
      <c r="A24" s="20"/>
      <c r="B24" s="82" t="s">
        <v>31</v>
      </c>
      <c r="C24" s="82"/>
      <c r="D24" s="83"/>
      <c r="E24" s="59">
        <f>E10+E19+E23</f>
        <v>1715</v>
      </c>
      <c r="F24" s="60"/>
      <c r="G24" s="17">
        <f t="shared" ref="G24:S24" si="3">G10+G19+G23</f>
        <v>60.84</v>
      </c>
      <c r="H24" s="17">
        <f t="shared" si="3"/>
        <v>62.260000000000005</v>
      </c>
      <c r="I24" s="17">
        <f t="shared" si="3"/>
        <v>251.26000000000002</v>
      </c>
      <c r="J24" s="17">
        <f t="shared" si="3"/>
        <v>309.68</v>
      </c>
      <c r="K24" s="17">
        <f t="shared" si="3"/>
        <v>11.009999999999998</v>
      </c>
      <c r="L24" s="17">
        <f t="shared" si="3"/>
        <v>0.75000000000000011</v>
      </c>
      <c r="M24" s="17">
        <f t="shared" si="3"/>
        <v>0.85000000000000009</v>
      </c>
      <c r="N24" s="37">
        <f t="shared" si="3"/>
        <v>90.81</v>
      </c>
      <c r="O24" s="17">
        <f t="shared" si="3"/>
        <v>579.72</v>
      </c>
      <c r="P24" s="17">
        <f t="shared" si="3"/>
        <v>317.87</v>
      </c>
      <c r="Q24" s="37">
        <f t="shared" si="3"/>
        <v>941.52</v>
      </c>
      <c r="R24" s="37">
        <f t="shared" si="3"/>
        <v>11.190000000000001</v>
      </c>
      <c r="S24" s="36">
        <f t="shared" si="3"/>
        <v>1847</v>
      </c>
    </row>
  </sheetData>
  <mergeCells count="47">
    <mergeCell ref="E9:F9"/>
    <mergeCell ref="E22:F22"/>
    <mergeCell ref="E23:F23"/>
    <mergeCell ref="E24:F24"/>
    <mergeCell ref="E16:F16"/>
    <mergeCell ref="E17:F17"/>
    <mergeCell ref="E18:F18"/>
    <mergeCell ref="E19:F19"/>
    <mergeCell ref="E21:F21"/>
    <mergeCell ref="B20:S20"/>
    <mergeCell ref="B19:D19"/>
    <mergeCell ref="B9:D9"/>
    <mergeCell ref="B10:D10"/>
    <mergeCell ref="B11:S11"/>
    <mergeCell ref="B12:D12"/>
    <mergeCell ref="B13:D13"/>
    <mergeCell ref="B1:S1"/>
    <mergeCell ref="A2:A3"/>
    <mergeCell ref="B2:D3"/>
    <mergeCell ref="G2:I2"/>
    <mergeCell ref="J2:N2"/>
    <mergeCell ref="O2:R2"/>
    <mergeCell ref="S2:S3"/>
    <mergeCell ref="E2:F3"/>
    <mergeCell ref="B4:D4"/>
    <mergeCell ref="B5:S5"/>
    <mergeCell ref="B6:D6"/>
    <mergeCell ref="B8:D8"/>
    <mergeCell ref="E4:F4"/>
    <mergeCell ref="E8:F8"/>
    <mergeCell ref="B7:D7"/>
    <mergeCell ref="E7:F7"/>
    <mergeCell ref="E6:F6"/>
    <mergeCell ref="E10:F10"/>
    <mergeCell ref="E12:F12"/>
    <mergeCell ref="E14:F14"/>
    <mergeCell ref="B14:D14"/>
    <mergeCell ref="E15:F15"/>
    <mergeCell ref="E13:F13"/>
    <mergeCell ref="B23:D23"/>
    <mergeCell ref="B24:D24"/>
    <mergeCell ref="B21:D21"/>
    <mergeCell ref="B22:D22"/>
    <mergeCell ref="B15:D15"/>
    <mergeCell ref="B16:D16"/>
    <mergeCell ref="B17:D17"/>
    <mergeCell ref="B18:D18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5"/>
  <sheetViews>
    <sheetView showWhiteSpace="0" view="pageLayout" workbookViewId="0">
      <selection activeCell="G7" sqref="G7:S7"/>
    </sheetView>
  </sheetViews>
  <sheetFormatPr defaultRowHeight="14.4"/>
  <cols>
    <col min="1" max="1" width="8.109375" customWidth="1"/>
    <col min="4" max="4" width="13.88671875" customWidth="1"/>
    <col min="5" max="5" width="6.6640625" customWidth="1"/>
    <col min="6" max="6" width="5.5546875" customWidth="1"/>
    <col min="7" max="8" width="6.33203125" customWidth="1"/>
    <col min="9" max="9" width="7.6640625" customWidth="1"/>
    <col min="10" max="10" width="9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9.88671875" customWidth="1"/>
  </cols>
  <sheetData>
    <row r="1" spans="1:20" ht="19.5" customHeight="1" thickBot="1">
      <c r="B1" s="90" t="s">
        <v>94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0" ht="15" customHeight="1">
      <c r="A2" s="91" t="s">
        <v>28</v>
      </c>
      <c r="B2" s="93" t="s">
        <v>0</v>
      </c>
      <c r="C2" s="93"/>
      <c r="D2" s="94"/>
      <c r="E2" s="107" t="s">
        <v>1</v>
      </c>
      <c r="F2" s="108"/>
      <c r="G2" s="97" t="s">
        <v>2</v>
      </c>
      <c r="H2" s="98"/>
      <c r="I2" s="99"/>
      <c r="J2" s="97" t="s">
        <v>3</v>
      </c>
      <c r="K2" s="98"/>
      <c r="L2" s="98"/>
      <c r="M2" s="98"/>
      <c r="N2" s="99"/>
      <c r="O2" s="97" t="s">
        <v>11</v>
      </c>
      <c r="P2" s="98"/>
      <c r="Q2" s="98"/>
      <c r="R2" s="99"/>
      <c r="S2" s="100" t="s">
        <v>21</v>
      </c>
    </row>
    <row r="3" spans="1:20" ht="28.5" customHeight="1" thickBot="1">
      <c r="A3" s="92"/>
      <c r="B3" s="95"/>
      <c r="C3" s="95"/>
      <c r="D3" s="96"/>
      <c r="E3" s="109"/>
      <c r="F3" s="110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01"/>
    </row>
    <row r="4" spans="1:20" ht="15" thickBot="1">
      <c r="A4" s="20"/>
      <c r="B4" s="102">
        <v>1</v>
      </c>
      <c r="C4" s="102"/>
      <c r="D4" s="103"/>
      <c r="E4" s="111">
        <v>2</v>
      </c>
      <c r="F4" s="112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0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6"/>
    </row>
    <row r="6" spans="1:20" ht="24.75" customHeight="1">
      <c r="A6" s="20">
        <v>297</v>
      </c>
      <c r="B6" s="128" t="s">
        <v>76</v>
      </c>
      <c r="C6" s="129"/>
      <c r="D6" s="130"/>
      <c r="E6" s="55">
        <v>155</v>
      </c>
      <c r="F6" s="56"/>
      <c r="G6" s="15">
        <v>3.4</v>
      </c>
      <c r="H6" s="15">
        <v>4.4000000000000004</v>
      </c>
      <c r="I6" s="15">
        <v>32</v>
      </c>
      <c r="J6" s="15">
        <v>29.5</v>
      </c>
      <c r="K6" s="15">
        <v>0.69</v>
      </c>
      <c r="L6" s="15">
        <v>0.04</v>
      </c>
      <c r="M6" s="15">
        <v>0.04</v>
      </c>
      <c r="N6" s="15">
        <v>0.86</v>
      </c>
      <c r="O6" s="15">
        <v>46.36</v>
      </c>
      <c r="P6" s="15">
        <v>51.52</v>
      </c>
      <c r="Q6" s="15">
        <v>100.49</v>
      </c>
      <c r="R6" s="15">
        <v>1.02</v>
      </c>
      <c r="S6" s="15">
        <v>184</v>
      </c>
      <c r="T6" s="46"/>
    </row>
    <row r="7" spans="1:20" ht="27.75" customHeight="1">
      <c r="A7" s="20">
        <v>157</v>
      </c>
      <c r="B7" s="80" t="s">
        <v>117</v>
      </c>
      <c r="C7" s="80"/>
      <c r="D7" s="81"/>
      <c r="E7" s="57">
        <v>90</v>
      </c>
      <c r="F7" s="58"/>
      <c r="G7" s="5">
        <v>12</v>
      </c>
      <c r="H7" s="5">
        <v>14</v>
      </c>
      <c r="I7" s="6">
        <v>6.6</v>
      </c>
      <c r="J7" s="5">
        <v>38.25</v>
      </c>
      <c r="K7" s="5">
        <v>0.6</v>
      </c>
      <c r="L7" s="5">
        <v>0.04</v>
      </c>
      <c r="M7" s="5">
        <v>0.1</v>
      </c>
      <c r="N7" s="5">
        <v>0.15</v>
      </c>
      <c r="O7" s="5">
        <v>33.200000000000003</v>
      </c>
      <c r="P7" s="5">
        <v>15.2</v>
      </c>
      <c r="Q7" s="5">
        <v>115.21</v>
      </c>
      <c r="R7" s="5">
        <v>1.2</v>
      </c>
      <c r="S7" s="5">
        <v>203</v>
      </c>
    </row>
    <row r="8" spans="1:20" s="24" customFormat="1" ht="24" customHeight="1">
      <c r="A8" s="23">
        <v>693</v>
      </c>
      <c r="B8" s="72" t="s">
        <v>35</v>
      </c>
      <c r="C8" s="72"/>
      <c r="D8" s="73"/>
      <c r="E8" s="57">
        <v>215</v>
      </c>
      <c r="F8" s="58"/>
      <c r="G8" s="5">
        <v>3.6</v>
      </c>
      <c r="H8" s="5">
        <v>3.6</v>
      </c>
      <c r="I8" s="5">
        <v>22.8</v>
      </c>
      <c r="J8" s="5">
        <v>18</v>
      </c>
      <c r="K8" s="5">
        <v>0.11</v>
      </c>
      <c r="L8" s="5">
        <v>0.03</v>
      </c>
      <c r="M8" s="5">
        <v>0.13</v>
      </c>
      <c r="N8" s="5">
        <v>0.52</v>
      </c>
      <c r="O8" s="5">
        <v>110.63</v>
      </c>
      <c r="P8" s="5">
        <v>26.97</v>
      </c>
      <c r="Q8" s="5">
        <v>101.09</v>
      </c>
      <c r="R8" s="11">
        <v>0.9</v>
      </c>
      <c r="S8" s="5">
        <v>135</v>
      </c>
    </row>
    <row r="9" spans="1:20" ht="20.25" customHeight="1" thickBot="1">
      <c r="A9" s="21" t="s">
        <v>29</v>
      </c>
      <c r="B9" s="72" t="s">
        <v>23</v>
      </c>
      <c r="C9" s="72"/>
      <c r="D9" s="73"/>
      <c r="E9" s="57">
        <v>50</v>
      </c>
      <c r="F9" s="58"/>
      <c r="G9" s="10">
        <v>3.8</v>
      </c>
      <c r="H9" s="10">
        <v>0.45</v>
      </c>
      <c r="I9" s="10">
        <v>24.8</v>
      </c>
      <c r="J9" s="10">
        <v>0</v>
      </c>
      <c r="K9" s="10">
        <v>0.77</v>
      </c>
      <c r="L9" s="10">
        <v>0.08</v>
      </c>
      <c r="M9" s="10">
        <v>0</v>
      </c>
      <c r="N9" s="10">
        <v>0</v>
      </c>
      <c r="O9" s="10">
        <v>13</v>
      </c>
      <c r="P9" s="10">
        <v>17.5</v>
      </c>
      <c r="Q9" s="10">
        <v>41.5</v>
      </c>
      <c r="R9" s="10">
        <v>0.8</v>
      </c>
      <c r="S9" s="10">
        <v>113</v>
      </c>
    </row>
    <row r="10" spans="1:20" ht="16.2" thickBot="1">
      <c r="A10" s="20"/>
      <c r="B10" s="74" t="s">
        <v>17</v>
      </c>
      <c r="C10" s="74"/>
      <c r="D10" s="75"/>
      <c r="E10" s="61">
        <f>SUM(E6:F9)</f>
        <v>510</v>
      </c>
      <c r="F10" s="62"/>
      <c r="G10" s="13">
        <f t="shared" ref="G10:S10" si="0">SUM(G6:G9)</f>
        <v>22.8</v>
      </c>
      <c r="H10" s="13">
        <f t="shared" si="0"/>
        <v>22.45</v>
      </c>
      <c r="I10" s="13">
        <f t="shared" si="0"/>
        <v>86.2</v>
      </c>
      <c r="J10" s="13">
        <f t="shared" si="0"/>
        <v>85.75</v>
      </c>
      <c r="K10" s="13">
        <f t="shared" si="0"/>
        <v>2.17</v>
      </c>
      <c r="L10" s="13">
        <f t="shared" si="0"/>
        <v>0.19</v>
      </c>
      <c r="M10" s="13">
        <f t="shared" si="0"/>
        <v>0.27</v>
      </c>
      <c r="N10" s="13">
        <f t="shared" si="0"/>
        <v>1.53</v>
      </c>
      <c r="O10" s="13">
        <f t="shared" si="0"/>
        <v>203.19</v>
      </c>
      <c r="P10" s="13">
        <f t="shared" si="0"/>
        <v>111.19</v>
      </c>
      <c r="Q10" s="13">
        <f t="shared" si="0"/>
        <v>358.28999999999996</v>
      </c>
      <c r="R10" s="16">
        <f t="shared" si="0"/>
        <v>3.92</v>
      </c>
      <c r="S10" s="9">
        <f t="shared" si="0"/>
        <v>635</v>
      </c>
    </row>
    <row r="11" spans="1:20" ht="18.75" customHeight="1" thickBot="1">
      <c r="A11" s="20"/>
      <c r="B11" s="70" t="s">
        <v>18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/>
    </row>
    <row r="12" spans="1:20" ht="19.5" customHeight="1">
      <c r="A12" s="23" t="s">
        <v>29</v>
      </c>
      <c r="B12" s="128" t="s">
        <v>109</v>
      </c>
      <c r="C12" s="129"/>
      <c r="D12" s="130"/>
      <c r="E12" s="57">
        <v>60</v>
      </c>
      <c r="F12" s="58"/>
      <c r="G12" s="13">
        <v>0.8</v>
      </c>
      <c r="H12" s="13">
        <v>2.8</v>
      </c>
      <c r="I12" s="13">
        <v>4.2</v>
      </c>
      <c r="J12" s="13">
        <v>0</v>
      </c>
      <c r="K12" s="13">
        <v>1.44</v>
      </c>
      <c r="L12" s="13">
        <v>0.02</v>
      </c>
      <c r="M12" s="13">
        <v>0.02</v>
      </c>
      <c r="N12" s="13">
        <v>4.51</v>
      </c>
      <c r="O12" s="13">
        <v>16.27</v>
      </c>
      <c r="P12" s="13">
        <v>8.92</v>
      </c>
      <c r="Q12" s="13">
        <v>15.46</v>
      </c>
      <c r="R12" s="13">
        <v>0.4</v>
      </c>
      <c r="S12" s="13">
        <v>45</v>
      </c>
    </row>
    <row r="13" spans="1:20" ht="31.5" customHeight="1">
      <c r="A13" s="20">
        <v>138</v>
      </c>
      <c r="B13" s="78" t="s">
        <v>114</v>
      </c>
      <c r="C13" s="78"/>
      <c r="D13" s="79"/>
      <c r="E13" s="57">
        <v>210</v>
      </c>
      <c r="F13" s="58"/>
      <c r="G13" s="13">
        <v>3.5</v>
      </c>
      <c r="H13" s="13">
        <v>4.5</v>
      </c>
      <c r="I13" s="13">
        <v>17.2</v>
      </c>
      <c r="J13" s="13">
        <v>10.62</v>
      </c>
      <c r="K13" s="13">
        <v>0.7</v>
      </c>
      <c r="L13" s="13">
        <v>0.09</v>
      </c>
      <c r="M13" s="13">
        <v>0.06</v>
      </c>
      <c r="N13" s="13">
        <v>7</v>
      </c>
      <c r="O13" s="13">
        <v>22.56</v>
      </c>
      <c r="P13" s="13">
        <v>29.21</v>
      </c>
      <c r="Q13" s="13">
        <v>122.48</v>
      </c>
      <c r="R13" s="13">
        <v>1.1000000000000001</v>
      </c>
      <c r="S13" s="13">
        <v>135</v>
      </c>
    </row>
    <row r="14" spans="1:20" ht="27.75" customHeight="1">
      <c r="A14" s="20">
        <v>160</v>
      </c>
      <c r="B14" s="80" t="s">
        <v>112</v>
      </c>
      <c r="C14" s="80"/>
      <c r="D14" s="81"/>
      <c r="E14" s="57">
        <v>90</v>
      </c>
      <c r="F14" s="58"/>
      <c r="G14" s="5">
        <v>8.5</v>
      </c>
      <c r="H14" s="5">
        <v>6.2</v>
      </c>
      <c r="I14" s="5">
        <v>6.1</v>
      </c>
      <c r="J14" s="11">
        <v>5.2</v>
      </c>
      <c r="K14" s="5">
        <v>0</v>
      </c>
      <c r="L14" s="5">
        <v>0.03</v>
      </c>
      <c r="M14" s="5">
        <v>0.05</v>
      </c>
      <c r="N14" s="5">
        <v>0.8</v>
      </c>
      <c r="O14" s="5">
        <v>20.65</v>
      </c>
      <c r="P14" s="5">
        <v>15.46</v>
      </c>
      <c r="Q14" s="5">
        <v>57.55</v>
      </c>
      <c r="R14" s="5">
        <v>0.69</v>
      </c>
      <c r="S14" s="5">
        <v>135</v>
      </c>
    </row>
    <row r="15" spans="1:20" ht="30.75" customHeight="1">
      <c r="A15" s="20">
        <v>520</v>
      </c>
      <c r="B15" s="84" t="s">
        <v>57</v>
      </c>
      <c r="C15" s="80"/>
      <c r="D15" s="81"/>
      <c r="E15" s="57">
        <v>155</v>
      </c>
      <c r="F15" s="58"/>
      <c r="G15" s="13">
        <v>3.07</v>
      </c>
      <c r="H15" s="13">
        <v>4.95</v>
      </c>
      <c r="I15" s="13">
        <v>20.170000000000002</v>
      </c>
      <c r="J15" s="13">
        <v>21.75</v>
      </c>
      <c r="K15" s="13">
        <v>0.2</v>
      </c>
      <c r="L15" s="13">
        <v>0.12</v>
      </c>
      <c r="M15" s="13">
        <v>0.1</v>
      </c>
      <c r="N15" s="13">
        <v>10.36</v>
      </c>
      <c r="O15" s="13">
        <v>35.549999999999997</v>
      </c>
      <c r="P15" s="13">
        <v>28.35</v>
      </c>
      <c r="Q15" s="13">
        <v>83.03</v>
      </c>
      <c r="R15" s="13">
        <v>1.08</v>
      </c>
      <c r="S15" s="13">
        <v>140</v>
      </c>
    </row>
    <row r="16" spans="1:20" ht="20.25" customHeight="1">
      <c r="A16" s="21" t="s">
        <v>29</v>
      </c>
      <c r="B16" s="76" t="s">
        <v>25</v>
      </c>
      <c r="C16" s="76"/>
      <c r="D16" s="77"/>
      <c r="E16" s="131">
        <v>200</v>
      </c>
      <c r="F16" s="132"/>
      <c r="G16" s="5">
        <v>1</v>
      </c>
      <c r="H16" s="5">
        <v>0.2</v>
      </c>
      <c r="I16" s="5">
        <v>19.8</v>
      </c>
      <c r="J16" s="5">
        <v>0</v>
      </c>
      <c r="K16" s="5">
        <v>0.2</v>
      </c>
      <c r="L16" s="5">
        <v>0.02</v>
      </c>
      <c r="M16" s="5">
        <v>0</v>
      </c>
      <c r="N16" s="5">
        <v>4</v>
      </c>
      <c r="O16" s="5">
        <v>14</v>
      </c>
      <c r="P16" s="5">
        <v>8</v>
      </c>
      <c r="Q16" s="5">
        <v>14</v>
      </c>
      <c r="R16" s="5">
        <v>2.8</v>
      </c>
      <c r="S16" s="5">
        <v>91</v>
      </c>
    </row>
    <row r="17" spans="1:20" s="24" customFormat="1" ht="15.75" customHeight="1">
      <c r="A17" s="25" t="s">
        <v>29</v>
      </c>
      <c r="B17" s="85" t="s">
        <v>30</v>
      </c>
      <c r="C17" s="72"/>
      <c r="D17" s="73"/>
      <c r="E17" s="57">
        <v>30</v>
      </c>
      <c r="F17" s="58"/>
      <c r="G17" s="26">
        <v>1.04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3.71</v>
      </c>
      <c r="Q17" s="15">
        <v>30.83</v>
      </c>
      <c r="R17" s="15">
        <v>0.32</v>
      </c>
      <c r="S17" s="15">
        <v>51</v>
      </c>
      <c r="T17" s="15"/>
    </row>
    <row r="18" spans="1:20" ht="17.25" customHeight="1" thickBot="1">
      <c r="A18" s="21" t="s">
        <v>29</v>
      </c>
      <c r="B18" s="86" t="s">
        <v>23</v>
      </c>
      <c r="C18" s="86"/>
      <c r="D18" s="87"/>
      <c r="E18" s="63">
        <v>50</v>
      </c>
      <c r="F18" s="64"/>
      <c r="G18" s="10">
        <v>3.8</v>
      </c>
      <c r="H18" s="10">
        <v>0.45</v>
      </c>
      <c r="I18" s="10">
        <v>24.8</v>
      </c>
      <c r="J18" s="10">
        <v>0</v>
      </c>
      <c r="K18" s="10">
        <v>0.77</v>
      </c>
      <c r="L18" s="10">
        <v>0.08</v>
      </c>
      <c r="M18" s="10">
        <v>0</v>
      </c>
      <c r="N18" s="10">
        <v>0</v>
      </c>
      <c r="O18" s="10">
        <v>13</v>
      </c>
      <c r="P18" s="10">
        <v>17.5</v>
      </c>
      <c r="Q18" s="10">
        <v>41.5</v>
      </c>
      <c r="R18" s="10">
        <v>0.8</v>
      </c>
      <c r="S18" s="10">
        <v>117</v>
      </c>
    </row>
    <row r="19" spans="1:20" ht="21.75" customHeight="1" thickBot="1">
      <c r="A19" s="20"/>
      <c r="B19" s="88" t="s">
        <v>17</v>
      </c>
      <c r="C19" s="88"/>
      <c r="D19" s="89"/>
      <c r="E19" s="65">
        <f>SUM(E12:F18)</f>
        <v>795</v>
      </c>
      <c r="F19" s="66"/>
      <c r="G19" s="34">
        <f t="shared" ref="G19:S19" si="1">SUM(G12:G18)</f>
        <v>21.71</v>
      </c>
      <c r="H19" s="34">
        <f t="shared" si="1"/>
        <v>19.259999999999998</v>
      </c>
      <c r="I19" s="15">
        <f t="shared" si="1"/>
        <v>103.83</v>
      </c>
      <c r="J19" s="45">
        <f t="shared" si="1"/>
        <v>37.69</v>
      </c>
      <c r="K19" s="34">
        <f t="shared" si="1"/>
        <v>3.39</v>
      </c>
      <c r="L19" s="34">
        <f t="shared" si="1"/>
        <v>0.39000000000000007</v>
      </c>
      <c r="M19" s="34">
        <f t="shared" si="1"/>
        <v>0.25</v>
      </c>
      <c r="N19" s="34">
        <f t="shared" si="1"/>
        <v>26.67</v>
      </c>
      <c r="O19" s="34">
        <f t="shared" si="1"/>
        <v>128.99</v>
      </c>
      <c r="P19" s="34">
        <f t="shared" si="1"/>
        <v>111.14999999999999</v>
      </c>
      <c r="Q19" s="34">
        <f t="shared" si="1"/>
        <v>364.84999999999997</v>
      </c>
      <c r="R19" s="34">
        <f>SUM(R12:R18)</f>
        <v>7.19</v>
      </c>
      <c r="S19" s="35">
        <f t="shared" si="1"/>
        <v>714</v>
      </c>
    </row>
    <row r="20" spans="1:20" ht="15" customHeight="1" thickBot="1">
      <c r="A20" s="33"/>
      <c r="B20" s="69" t="s">
        <v>37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1:20" ht="22.5" customHeight="1">
      <c r="A21" s="21">
        <v>366</v>
      </c>
      <c r="B21" s="124" t="s">
        <v>40</v>
      </c>
      <c r="C21" s="124"/>
      <c r="D21" s="125"/>
      <c r="E21" s="126">
        <v>100</v>
      </c>
      <c r="F21" s="127"/>
      <c r="G21" s="5">
        <v>7</v>
      </c>
      <c r="H21" s="5">
        <v>11.8</v>
      </c>
      <c r="I21" s="5">
        <v>53.4</v>
      </c>
      <c r="J21" s="5">
        <v>55.42</v>
      </c>
      <c r="K21" s="5">
        <v>1.1399999999999999</v>
      </c>
      <c r="L21" s="5">
        <v>0.08</v>
      </c>
      <c r="M21" s="5">
        <v>0.04</v>
      </c>
      <c r="N21" s="5">
        <v>0</v>
      </c>
      <c r="O21" s="5">
        <v>15.38</v>
      </c>
      <c r="P21" s="5">
        <v>10</v>
      </c>
      <c r="Q21" s="5">
        <v>60</v>
      </c>
      <c r="R21" s="5">
        <v>0.84</v>
      </c>
      <c r="S21" s="5">
        <v>348</v>
      </c>
    </row>
    <row r="22" spans="1:20" ht="18.75" customHeight="1">
      <c r="A22" s="23">
        <v>685</v>
      </c>
      <c r="B22" s="72" t="s">
        <v>24</v>
      </c>
      <c r="C22" s="72"/>
      <c r="D22" s="73"/>
      <c r="E22" s="57">
        <v>200</v>
      </c>
      <c r="F22" s="58"/>
      <c r="G22" s="5">
        <v>0.2</v>
      </c>
      <c r="H22" s="5">
        <v>0</v>
      </c>
      <c r="I22" s="5">
        <v>13.7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0.4</v>
      </c>
      <c r="P22" s="5">
        <v>0</v>
      </c>
      <c r="Q22" s="5">
        <v>0</v>
      </c>
      <c r="R22" s="11">
        <v>0</v>
      </c>
      <c r="S22" s="5">
        <v>53</v>
      </c>
    </row>
    <row r="23" spans="1:20" ht="15.75" customHeight="1">
      <c r="A23" s="23" t="s">
        <v>29</v>
      </c>
      <c r="B23" s="72" t="s">
        <v>52</v>
      </c>
      <c r="C23" s="72"/>
      <c r="D23" s="73"/>
      <c r="E23" s="57">
        <v>100</v>
      </c>
      <c r="F23" s="58"/>
      <c r="G23" s="5">
        <v>0.04</v>
      </c>
      <c r="H23" s="5">
        <v>9.8000000000000007</v>
      </c>
      <c r="I23" s="5">
        <v>0</v>
      </c>
      <c r="J23" s="5">
        <v>0</v>
      </c>
      <c r="K23" s="5">
        <v>0</v>
      </c>
      <c r="L23" s="5">
        <v>0.03</v>
      </c>
      <c r="M23" s="5">
        <v>0.02</v>
      </c>
      <c r="N23" s="5">
        <v>10</v>
      </c>
      <c r="O23" s="5">
        <v>2.2000000000000002</v>
      </c>
      <c r="P23" s="5">
        <v>0</v>
      </c>
      <c r="Q23" s="5">
        <v>0</v>
      </c>
      <c r="R23" s="11">
        <v>16</v>
      </c>
      <c r="S23" s="5">
        <v>47</v>
      </c>
    </row>
    <row r="24" spans="1:20" ht="15.6">
      <c r="A24" s="20"/>
      <c r="B24" s="82" t="s">
        <v>17</v>
      </c>
      <c r="C24" s="82"/>
      <c r="D24" s="83"/>
      <c r="E24" s="59">
        <f>SUM(E21:F23)</f>
        <v>400</v>
      </c>
      <c r="F24" s="60"/>
      <c r="G24" s="17">
        <f t="shared" ref="G24:S24" si="2">SUM(G21:G23)</f>
        <v>7.24</v>
      </c>
      <c r="H24" s="17">
        <f t="shared" si="2"/>
        <v>21.6</v>
      </c>
      <c r="I24" s="14">
        <f t="shared" si="2"/>
        <v>67.099999999999994</v>
      </c>
      <c r="J24" s="17">
        <f t="shared" si="2"/>
        <v>55.42</v>
      </c>
      <c r="K24" s="17">
        <f t="shared" si="2"/>
        <v>1.1399999999999999</v>
      </c>
      <c r="L24" s="17">
        <f t="shared" si="2"/>
        <v>0.11</v>
      </c>
      <c r="M24" s="17">
        <f t="shared" si="2"/>
        <v>0.06</v>
      </c>
      <c r="N24" s="17">
        <f t="shared" si="2"/>
        <v>10</v>
      </c>
      <c r="O24" s="17">
        <f t="shared" si="2"/>
        <v>17.98</v>
      </c>
      <c r="P24" s="17">
        <f t="shared" si="2"/>
        <v>10</v>
      </c>
      <c r="Q24" s="17">
        <f t="shared" si="2"/>
        <v>60</v>
      </c>
      <c r="R24" s="37">
        <f t="shared" si="2"/>
        <v>16.84</v>
      </c>
      <c r="S24" s="19">
        <f t="shared" si="2"/>
        <v>448</v>
      </c>
    </row>
    <row r="25" spans="1:20" ht="15.6">
      <c r="A25" s="20"/>
      <c r="B25" s="82" t="s">
        <v>31</v>
      </c>
      <c r="C25" s="82"/>
      <c r="D25" s="83"/>
      <c r="E25" s="59">
        <f>E10+E19+E24</f>
        <v>1705</v>
      </c>
      <c r="F25" s="60"/>
      <c r="G25" s="17">
        <f t="shared" ref="G25:S25" si="3">G10+G19+G24</f>
        <v>51.750000000000007</v>
      </c>
      <c r="H25" s="17">
        <f t="shared" si="3"/>
        <v>63.309999999999995</v>
      </c>
      <c r="I25" s="17">
        <f t="shared" si="3"/>
        <v>257.13</v>
      </c>
      <c r="J25" s="17">
        <f t="shared" si="3"/>
        <v>178.86</v>
      </c>
      <c r="K25" s="17">
        <f t="shared" si="3"/>
        <v>6.7</v>
      </c>
      <c r="L25" s="17">
        <f t="shared" si="3"/>
        <v>0.69000000000000006</v>
      </c>
      <c r="M25" s="17">
        <f t="shared" si="3"/>
        <v>0.58000000000000007</v>
      </c>
      <c r="N25" s="17">
        <f t="shared" si="3"/>
        <v>38.200000000000003</v>
      </c>
      <c r="O25" s="37">
        <f t="shared" si="3"/>
        <v>350.16</v>
      </c>
      <c r="P25" s="17">
        <f t="shared" si="3"/>
        <v>232.33999999999997</v>
      </c>
      <c r="Q25" s="37">
        <f t="shared" si="3"/>
        <v>783.13999999999987</v>
      </c>
      <c r="R25" s="37">
        <f t="shared" si="3"/>
        <v>27.95</v>
      </c>
      <c r="S25" s="36">
        <f t="shared" si="3"/>
        <v>1797</v>
      </c>
    </row>
  </sheetData>
  <mergeCells count="49">
    <mergeCell ref="B23:D23"/>
    <mergeCell ref="B10:D10"/>
    <mergeCell ref="E7:F7"/>
    <mergeCell ref="E24:F24"/>
    <mergeCell ref="E25:F25"/>
    <mergeCell ref="E16:F16"/>
    <mergeCell ref="E17:F17"/>
    <mergeCell ref="E18:F18"/>
    <mergeCell ref="E23:F23"/>
    <mergeCell ref="E19:F19"/>
    <mergeCell ref="B20:S20"/>
    <mergeCell ref="B17:D17"/>
    <mergeCell ref="B18:D18"/>
    <mergeCell ref="B19:D19"/>
    <mergeCell ref="B16:D16"/>
    <mergeCell ref="B24:D24"/>
    <mergeCell ref="B25:D25"/>
    <mergeCell ref="B9:D9"/>
    <mergeCell ref="B1:S1"/>
    <mergeCell ref="S2:S3"/>
    <mergeCell ref="B4:D4"/>
    <mergeCell ref="B5:S5"/>
    <mergeCell ref="B6:D6"/>
    <mergeCell ref="B7:D7"/>
    <mergeCell ref="B8:D8"/>
    <mergeCell ref="E4:F4"/>
    <mergeCell ref="B22:D22"/>
    <mergeCell ref="E22:F22"/>
    <mergeCell ref="B11:S11"/>
    <mergeCell ref="B12:D12"/>
    <mergeCell ref="B13:D13"/>
    <mergeCell ref="B14:D14"/>
    <mergeCell ref="A2:A3"/>
    <mergeCell ref="B2:D3"/>
    <mergeCell ref="G2:I2"/>
    <mergeCell ref="J2:N2"/>
    <mergeCell ref="O2:R2"/>
    <mergeCell ref="E2:F3"/>
    <mergeCell ref="B15:D15"/>
    <mergeCell ref="E12:F12"/>
    <mergeCell ref="B21:D21"/>
    <mergeCell ref="E6:F6"/>
    <mergeCell ref="E13:F13"/>
    <mergeCell ref="E14:F14"/>
    <mergeCell ref="E15:F15"/>
    <mergeCell ref="E21:F21"/>
    <mergeCell ref="E8:F8"/>
    <mergeCell ref="E9:F9"/>
    <mergeCell ref="E10:F10"/>
  </mergeCells>
  <pageMargins left="0.11811023622047245" right="0.11811023622047245" top="0.15748031496062992" bottom="0.15748031496062992" header="0.31496062992125984" footer="0.31496062992125984"/>
  <pageSetup paperSize="9" scale="9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4"/>
  <sheetViews>
    <sheetView showWhiteSpace="0" view="pageLayout" workbookViewId="0">
      <selection activeCell="A12" sqref="A12"/>
    </sheetView>
  </sheetViews>
  <sheetFormatPr defaultRowHeight="14.4"/>
  <cols>
    <col min="1" max="1" width="7.6640625" customWidth="1"/>
    <col min="4" max="4" width="14.77734375" customWidth="1"/>
    <col min="5" max="5" width="6.33203125" customWidth="1"/>
    <col min="6" max="6" width="5.8867187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2" width="6.44140625" customWidth="1"/>
    <col min="13" max="13" width="5.44140625" customWidth="1"/>
    <col min="14" max="14" width="8.5546875" customWidth="1"/>
    <col min="15" max="16" width="7" customWidth="1"/>
    <col min="17" max="17" width="7.33203125" customWidth="1"/>
    <col min="18" max="18" width="7.44140625" customWidth="1"/>
    <col min="19" max="19" width="9.5546875" customWidth="1"/>
  </cols>
  <sheetData>
    <row r="1" spans="1:19" ht="19.5" customHeight="1" thickBot="1">
      <c r="B1" s="90" t="s">
        <v>95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15" customHeight="1">
      <c r="A2" s="91" t="s">
        <v>28</v>
      </c>
      <c r="B2" s="93" t="s">
        <v>0</v>
      </c>
      <c r="C2" s="93"/>
      <c r="D2" s="94"/>
      <c r="E2" s="107" t="s">
        <v>1</v>
      </c>
      <c r="F2" s="108"/>
      <c r="G2" s="97" t="s">
        <v>2</v>
      </c>
      <c r="H2" s="98"/>
      <c r="I2" s="99"/>
      <c r="J2" s="97" t="s">
        <v>3</v>
      </c>
      <c r="K2" s="98"/>
      <c r="L2" s="98"/>
      <c r="M2" s="98"/>
      <c r="N2" s="99"/>
      <c r="O2" s="97" t="s">
        <v>11</v>
      </c>
      <c r="P2" s="98"/>
      <c r="Q2" s="98"/>
      <c r="R2" s="99"/>
      <c r="S2" s="100" t="s">
        <v>21</v>
      </c>
    </row>
    <row r="3" spans="1:19" ht="28.5" customHeight="1" thickBot="1">
      <c r="A3" s="92"/>
      <c r="B3" s="95"/>
      <c r="C3" s="95"/>
      <c r="D3" s="96"/>
      <c r="E3" s="109"/>
      <c r="F3" s="110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01"/>
    </row>
    <row r="4" spans="1:19" ht="15" thickBot="1">
      <c r="A4" s="20"/>
      <c r="B4" s="102">
        <v>1</v>
      </c>
      <c r="C4" s="102"/>
      <c r="D4" s="103"/>
      <c r="E4" s="111">
        <v>2</v>
      </c>
      <c r="F4" s="112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6"/>
    </row>
    <row r="6" spans="1:19" ht="33" customHeight="1">
      <c r="A6" s="20">
        <v>366</v>
      </c>
      <c r="B6" s="135" t="s">
        <v>42</v>
      </c>
      <c r="C6" s="136"/>
      <c r="D6" s="137"/>
      <c r="E6" s="126">
        <v>135</v>
      </c>
      <c r="F6" s="127"/>
      <c r="G6" s="5">
        <v>22.3</v>
      </c>
      <c r="H6" s="5">
        <v>16.399999999999999</v>
      </c>
      <c r="I6" s="5">
        <v>32.700000000000003</v>
      </c>
      <c r="J6" s="5">
        <v>96.3</v>
      </c>
      <c r="K6" s="5">
        <v>0.05</v>
      </c>
      <c r="L6" s="5">
        <v>7.0000000000000007E-2</v>
      </c>
      <c r="M6" s="5">
        <v>0.37</v>
      </c>
      <c r="N6" s="5">
        <v>0.54</v>
      </c>
      <c r="O6" s="5">
        <v>248.45</v>
      </c>
      <c r="P6" s="5">
        <v>34.96</v>
      </c>
      <c r="Q6" s="5">
        <v>277</v>
      </c>
      <c r="R6" s="5">
        <v>0.68</v>
      </c>
      <c r="S6" s="5">
        <v>363</v>
      </c>
    </row>
    <row r="7" spans="1:19" ht="18" customHeight="1">
      <c r="A7" s="20">
        <v>685</v>
      </c>
      <c r="B7" s="80" t="s">
        <v>24</v>
      </c>
      <c r="C7" s="80"/>
      <c r="D7" s="81"/>
      <c r="E7" s="57">
        <v>215</v>
      </c>
      <c r="F7" s="58"/>
      <c r="G7" s="5">
        <v>0.2</v>
      </c>
      <c r="H7" s="5">
        <v>0</v>
      </c>
      <c r="I7" s="6">
        <v>13.7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0.4</v>
      </c>
      <c r="P7" s="5">
        <v>0</v>
      </c>
      <c r="Q7" s="5">
        <v>0</v>
      </c>
      <c r="R7" s="7">
        <v>0.04</v>
      </c>
      <c r="S7" s="5">
        <v>53</v>
      </c>
    </row>
    <row r="8" spans="1:19" s="24" customFormat="1" ht="15.75" customHeight="1" thickBot="1">
      <c r="A8" s="25" t="s">
        <v>29</v>
      </c>
      <c r="B8" s="72" t="s">
        <v>23</v>
      </c>
      <c r="C8" s="72"/>
      <c r="D8" s="73"/>
      <c r="E8" s="63">
        <v>50</v>
      </c>
      <c r="F8" s="64"/>
      <c r="G8" s="10">
        <v>3.8</v>
      </c>
      <c r="H8" s="10">
        <v>0.45</v>
      </c>
      <c r="I8" s="10">
        <v>24.8</v>
      </c>
      <c r="J8" s="10">
        <v>0</v>
      </c>
      <c r="K8" s="10">
        <v>0.77</v>
      </c>
      <c r="L8" s="10">
        <v>0.08</v>
      </c>
      <c r="M8" s="10">
        <v>0</v>
      </c>
      <c r="N8" s="10">
        <v>0</v>
      </c>
      <c r="O8" s="10">
        <v>13</v>
      </c>
      <c r="P8" s="10">
        <v>17.5</v>
      </c>
      <c r="Q8" s="10">
        <v>41.5</v>
      </c>
      <c r="R8" s="10">
        <v>0.8</v>
      </c>
      <c r="S8" s="10">
        <v>117</v>
      </c>
    </row>
    <row r="9" spans="1:19" ht="15" customHeight="1">
      <c r="A9" s="21" t="s">
        <v>29</v>
      </c>
      <c r="B9" s="72" t="s">
        <v>52</v>
      </c>
      <c r="C9" s="72"/>
      <c r="D9" s="73"/>
      <c r="E9" s="57">
        <v>150</v>
      </c>
      <c r="F9" s="58"/>
      <c r="G9" s="5">
        <v>1.2</v>
      </c>
      <c r="H9" s="5">
        <v>0.8</v>
      </c>
      <c r="I9" s="5">
        <v>15.2</v>
      </c>
      <c r="J9" s="5">
        <v>0</v>
      </c>
      <c r="K9" s="5">
        <v>0</v>
      </c>
      <c r="L9" s="5">
        <v>0.08</v>
      </c>
      <c r="M9" s="5">
        <v>0.06</v>
      </c>
      <c r="N9" s="5">
        <v>18</v>
      </c>
      <c r="O9" s="5">
        <v>4.2</v>
      </c>
      <c r="P9" s="5">
        <v>0</v>
      </c>
      <c r="Q9" s="5">
        <v>0</v>
      </c>
      <c r="R9" s="5">
        <v>22.3</v>
      </c>
      <c r="S9" s="5">
        <v>95</v>
      </c>
    </row>
    <row r="10" spans="1:19" ht="16.2" thickBot="1">
      <c r="A10" s="20"/>
      <c r="B10" s="74" t="s">
        <v>17</v>
      </c>
      <c r="C10" s="74"/>
      <c r="D10" s="75"/>
      <c r="E10" s="61">
        <f>SUM(E6:F9)</f>
        <v>550</v>
      </c>
      <c r="F10" s="62"/>
      <c r="G10" s="13">
        <f t="shared" ref="G10:S10" si="0">SUM(G6:G9)</f>
        <v>27.5</v>
      </c>
      <c r="H10" s="13">
        <f t="shared" si="0"/>
        <v>17.649999999999999</v>
      </c>
      <c r="I10" s="13">
        <f t="shared" si="0"/>
        <v>86.4</v>
      </c>
      <c r="J10" s="13">
        <f t="shared" si="0"/>
        <v>96.3</v>
      </c>
      <c r="K10" s="13">
        <f t="shared" si="0"/>
        <v>0.82000000000000006</v>
      </c>
      <c r="L10" s="13">
        <f t="shared" si="0"/>
        <v>0.23000000000000004</v>
      </c>
      <c r="M10" s="13">
        <f t="shared" si="0"/>
        <v>0.43</v>
      </c>
      <c r="N10" s="13">
        <f t="shared" si="0"/>
        <v>18.54</v>
      </c>
      <c r="O10" s="13">
        <f t="shared" si="0"/>
        <v>266.05</v>
      </c>
      <c r="P10" s="13">
        <f t="shared" si="0"/>
        <v>52.46</v>
      </c>
      <c r="Q10" s="13">
        <f t="shared" si="0"/>
        <v>318.5</v>
      </c>
      <c r="R10" s="16">
        <f t="shared" si="0"/>
        <v>23.82</v>
      </c>
      <c r="S10" s="9">
        <f t="shared" si="0"/>
        <v>628</v>
      </c>
    </row>
    <row r="11" spans="1:19" ht="18.75" customHeight="1" thickBot="1">
      <c r="A11" s="20"/>
      <c r="B11" s="70" t="s">
        <v>18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/>
    </row>
    <row r="12" spans="1:19" ht="17.25" customHeight="1">
      <c r="A12" s="21">
        <v>524</v>
      </c>
      <c r="B12" s="72" t="s">
        <v>120</v>
      </c>
      <c r="C12" s="72"/>
      <c r="D12" s="73"/>
      <c r="E12" s="55">
        <v>60</v>
      </c>
      <c r="F12" s="56"/>
      <c r="G12" s="5">
        <v>0.85</v>
      </c>
      <c r="H12" s="5">
        <v>1.7</v>
      </c>
      <c r="I12" s="5">
        <v>5.0999999999999996</v>
      </c>
      <c r="J12" s="5">
        <v>7.5</v>
      </c>
      <c r="K12" s="5">
        <v>0.28000000000000003</v>
      </c>
      <c r="L12" s="5">
        <v>0.03</v>
      </c>
      <c r="M12" s="5">
        <v>0.03</v>
      </c>
      <c r="N12" s="5">
        <v>0.43</v>
      </c>
      <c r="O12" s="5">
        <v>14.8</v>
      </c>
      <c r="P12" s="5">
        <v>2.2000000000000002</v>
      </c>
      <c r="Q12" s="5">
        <v>30.8</v>
      </c>
      <c r="R12" s="11">
        <v>0.38</v>
      </c>
      <c r="S12" s="5">
        <v>38</v>
      </c>
    </row>
    <row r="13" spans="1:19" ht="28.5" customHeight="1">
      <c r="A13" s="20">
        <v>138</v>
      </c>
      <c r="B13" s="78" t="s">
        <v>88</v>
      </c>
      <c r="C13" s="78"/>
      <c r="D13" s="79"/>
      <c r="E13" s="57">
        <v>200</v>
      </c>
      <c r="F13" s="58"/>
      <c r="G13" s="13">
        <v>2.7</v>
      </c>
      <c r="H13" s="13">
        <v>2.6</v>
      </c>
      <c r="I13" s="13">
        <v>19.3</v>
      </c>
      <c r="J13" s="13">
        <v>10.62</v>
      </c>
      <c r="K13" s="13">
        <v>0.28000000000000003</v>
      </c>
      <c r="L13" s="13">
        <v>0.09</v>
      </c>
      <c r="M13" s="13">
        <v>0.06</v>
      </c>
      <c r="N13" s="13">
        <v>7</v>
      </c>
      <c r="O13" s="13">
        <v>15.8</v>
      </c>
      <c r="P13" s="13">
        <v>24.01</v>
      </c>
      <c r="Q13" s="13">
        <v>78.8</v>
      </c>
      <c r="R13" s="13">
        <v>0.92</v>
      </c>
      <c r="S13" s="13">
        <v>113</v>
      </c>
    </row>
    <row r="14" spans="1:19" ht="27.6" customHeight="1">
      <c r="A14" s="20">
        <v>451</v>
      </c>
      <c r="B14" s="80" t="s">
        <v>119</v>
      </c>
      <c r="C14" s="80"/>
      <c r="D14" s="81"/>
      <c r="E14" s="57">
        <v>90</v>
      </c>
      <c r="F14" s="58"/>
      <c r="G14" s="13">
        <v>14</v>
      </c>
      <c r="H14" s="13">
        <v>16</v>
      </c>
      <c r="I14" s="13">
        <v>11</v>
      </c>
      <c r="J14" s="13">
        <v>27</v>
      </c>
      <c r="K14" s="13">
        <v>3.2</v>
      </c>
      <c r="L14" s="13">
        <v>0.05</v>
      </c>
      <c r="M14" s="13">
        <v>0.11</v>
      </c>
      <c r="N14" s="13">
        <v>4.0000000000000001E-3</v>
      </c>
      <c r="O14" s="13">
        <v>34.200000000000003</v>
      </c>
      <c r="P14" s="13">
        <v>26.2</v>
      </c>
      <c r="Q14" s="13">
        <v>138.19999999999999</v>
      </c>
      <c r="R14" s="13">
        <v>1.35</v>
      </c>
      <c r="S14" s="13">
        <v>233</v>
      </c>
    </row>
    <row r="15" spans="1:19" ht="23.4" customHeight="1">
      <c r="A15" s="20">
        <v>332</v>
      </c>
      <c r="B15" s="78" t="s">
        <v>36</v>
      </c>
      <c r="C15" s="78"/>
      <c r="D15" s="79"/>
      <c r="E15" s="57">
        <v>155</v>
      </c>
      <c r="F15" s="58"/>
      <c r="G15" s="13">
        <v>5.5</v>
      </c>
      <c r="H15" s="13">
        <v>4.2</v>
      </c>
      <c r="I15" s="13">
        <v>33.299999999999997</v>
      </c>
      <c r="J15" s="13">
        <v>17.7</v>
      </c>
      <c r="K15" s="13">
        <v>0.84</v>
      </c>
      <c r="L15" s="13">
        <v>0.06</v>
      </c>
      <c r="M15" s="13">
        <v>0.02</v>
      </c>
      <c r="N15" s="13">
        <v>0</v>
      </c>
      <c r="O15" s="13">
        <v>9.31</v>
      </c>
      <c r="P15" s="13">
        <v>7.31</v>
      </c>
      <c r="Q15" s="13">
        <v>40.56</v>
      </c>
      <c r="R15" s="13">
        <v>0.74</v>
      </c>
      <c r="S15" s="13">
        <v>196</v>
      </c>
    </row>
    <row r="16" spans="1:19" ht="15.6">
      <c r="A16" s="21">
        <v>639</v>
      </c>
      <c r="B16" s="85" t="s">
        <v>22</v>
      </c>
      <c r="C16" s="72"/>
      <c r="D16" s="73"/>
      <c r="E16" s="57">
        <v>200</v>
      </c>
      <c r="F16" s="58"/>
      <c r="G16" s="41">
        <v>2.4</v>
      </c>
      <c r="H16" s="5">
        <v>0.1</v>
      </c>
      <c r="I16" s="5">
        <v>41.4</v>
      </c>
      <c r="J16" s="5">
        <v>0</v>
      </c>
      <c r="K16" s="5">
        <v>2.75</v>
      </c>
      <c r="L16" s="5">
        <v>0.04</v>
      </c>
      <c r="M16" s="5">
        <v>0.08</v>
      </c>
      <c r="N16" s="5">
        <v>0.8</v>
      </c>
      <c r="O16" s="5">
        <v>70.930000000000007</v>
      </c>
      <c r="P16" s="5">
        <v>45.68</v>
      </c>
      <c r="Q16" s="5">
        <v>63.51</v>
      </c>
      <c r="R16" s="5">
        <v>1.44</v>
      </c>
      <c r="S16" s="5">
        <v>171</v>
      </c>
    </row>
    <row r="17" spans="1:20" s="24" customFormat="1" ht="24" customHeight="1">
      <c r="A17" s="25" t="s">
        <v>29</v>
      </c>
      <c r="B17" s="85" t="s">
        <v>30</v>
      </c>
      <c r="C17" s="72"/>
      <c r="D17" s="73"/>
      <c r="E17" s="57">
        <v>30</v>
      </c>
      <c r="F17" s="58"/>
      <c r="G17" s="26">
        <v>1.04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3.71</v>
      </c>
      <c r="Q17" s="15">
        <v>30.83</v>
      </c>
      <c r="R17" s="15">
        <v>0.32</v>
      </c>
      <c r="S17" s="15">
        <v>51</v>
      </c>
      <c r="T17" s="15"/>
    </row>
    <row r="18" spans="1:20" ht="17.25" customHeight="1" thickBot="1">
      <c r="A18" s="21" t="s">
        <v>29</v>
      </c>
      <c r="B18" s="86" t="s">
        <v>23</v>
      </c>
      <c r="C18" s="86"/>
      <c r="D18" s="87"/>
      <c r="E18" s="63">
        <v>50</v>
      </c>
      <c r="F18" s="64"/>
      <c r="G18" s="10">
        <v>3.8</v>
      </c>
      <c r="H18" s="10">
        <v>0.45</v>
      </c>
      <c r="I18" s="10">
        <v>24.8</v>
      </c>
      <c r="J18" s="10">
        <v>0</v>
      </c>
      <c r="K18" s="10">
        <v>0.77</v>
      </c>
      <c r="L18" s="10">
        <v>0.08</v>
      </c>
      <c r="M18" s="10">
        <v>0</v>
      </c>
      <c r="N18" s="10">
        <v>0</v>
      </c>
      <c r="O18" s="10">
        <v>13</v>
      </c>
      <c r="P18" s="10">
        <v>17.5</v>
      </c>
      <c r="Q18" s="10">
        <v>41.5</v>
      </c>
      <c r="R18" s="10">
        <v>0.8</v>
      </c>
      <c r="S18" s="10">
        <v>117</v>
      </c>
    </row>
    <row r="19" spans="1:20" ht="21.75" customHeight="1" thickBot="1">
      <c r="A19" s="20"/>
      <c r="B19" s="88" t="s">
        <v>17</v>
      </c>
      <c r="C19" s="88"/>
      <c r="D19" s="89"/>
      <c r="E19" s="65">
        <f>SUM(E12:F18)</f>
        <v>785</v>
      </c>
      <c r="F19" s="66"/>
      <c r="G19" s="34">
        <f t="shared" ref="G19:S19" si="1">SUM(G12:G18)</f>
        <v>30.29</v>
      </c>
      <c r="H19" s="34">
        <f t="shared" si="1"/>
        <v>25.21</v>
      </c>
      <c r="I19" s="15">
        <f t="shared" si="1"/>
        <v>146.46</v>
      </c>
      <c r="J19" s="34">
        <f t="shared" si="1"/>
        <v>62.939999999999991</v>
      </c>
      <c r="K19" s="34">
        <f t="shared" si="1"/>
        <v>8.2000000000000011</v>
      </c>
      <c r="L19" s="34">
        <f t="shared" si="1"/>
        <v>0.37999999999999995</v>
      </c>
      <c r="M19" s="34">
        <f t="shared" si="1"/>
        <v>0.32</v>
      </c>
      <c r="N19" s="34">
        <f t="shared" si="1"/>
        <v>8.234</v>
      </c>
      <c r="O19" s="34">
        <f t="shared" si="1"/>
        <v>165.00000000000003</v>
      </c>
      <c r="P19" s="34">
        <f t="shared" si="1"/>
        <v>126.61</v>
      </c>
      <c r="Q19" s="34">
        <f t="shared" si="1"/>
        <v>424.2</v>
      </c>
      <c r="R19" s="34">
        <f t="shared" si="1"/>
        <v>5.95</v>
      </c>
      <c r="S19" s="35">
        <f t="shared" si="1"/>
        <v>919</v>
      </c>
    </row>
    <row r="20" spans="1:20" ht="15" customHeight="1" thickBot="1">
      <c r="A20" s="33"/>
      <c r="B20" s="69" t="s">
        <v>37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1:20" ht="15.75" customHeight="1">
      <c r="A21" s="21">
        <v>645</v>
      </c>
      <c r="B21" s="76" t="s">
        <v>65</v>
      </c>
      <c r="C21" s="76"/>
      <c r="D21" s="77"/>
      <c r="E21" s="55">
        <v>200</v>
      </c>
      <c r="F21" s="56"/>
      <c r="G21" s="14">
        <v>5.5</v>
      </c>
      <c r="H21" s="14">
        <v>5.6</v>
      </c>
      <c r="I21" s="14">
        <v>16.399999999999999</v>
      </c>
      <c r="J21" s="14">
        <v>24</v>
      </c>
      <c r="K21" s="14">
        <v>0</v>
      </c>
      <c r="L21" s="14">
        <v>0.04</v>
      </c>
      <c r="M21" s="14">
        <v>0.27</v>
      </c>
      <c r="N21" s="14">
        <v>0.56000000000000005</v>
      </c>
      <c r="O21" s="14">
        <v>211.46</v>
      </c>
      <c r="P21" s="14">
        <v>24.36</v>
      </c>
      <c r="Q21" s="14">
        <v>165.3</v>
      </c>
      <c r="R21" s="14">
        <v>0.2</v>
      </c>
      <c r="S21" s="14">
        <v>140</v>
      </c>
    </row>
    <row r="22" spans="1:20" ht="15.75" customHeight="1" thickBot="1">
      <c r="A22" s="21" t="s">
        <v>29</v>
      </c>
      <c r="B22" s="84" t="s">
        <v>51</v>
      </c>
      <c r="C22" s="80"/>
      <c r="D22" s="81"/>
      <c r="E22" s="57">
        <v>60</v>
      </c>
      <c r="F22" s="58"/>
      <c r="G22" s="13">
        <v>3.84</v>
      </c>
      <c r="H22" s="13">
        <v>10.08</v>
      </c>
      <c r="I22" s="13">
        <v>41.1</v>
      </c>
      <c r="J22" s="13">
        <v>0</v>
      </c>
      <c r="K22" s="13">
        <v>0</v>
      </c>
      <c r="L22" s="13">
        <v>0.06</v>
      </c>
      <c r="M22" s="13">
        <v>0.02</v>
      </c>
      <c r="N22" s="13">
        <v>0</v>
      </c>
      <c r="O22" s="13">
        <v>13.8</v>
      </c>
      <c r="P22" s="13">
        <v>0</v>
      </c>
      <c r="Q22" s="13">
        <v>0</v>
      </c>
      <c r="R22" s="13">
        <v>0.48</v>
      </c>
      <c r="S22" s="13">
        <v>262</v>
      </c>
    </row>
    <row r="23" spans="1:20" ht="15.6">
      <c r="A23" s="20"/>
      <c r="B23" s="82" t="s">
        <v>17</v>
      </c>
      <c r="C23" s="82"/>
      <c r="D23" s="83"/>
      <c r="E23" s="133">
        <f>SUM(E21:F22)</f>
        <v>260</v>
      </c>
      <c r="F23" s="134"/>
      <c r="G23" s="17">
        <f t="shared" ref="G23:S23" si="2">SUM(G21:G22)</f>
        <v>9.34</v>
      </c>
      <c r="H23" s="17">
        <f t="shared" si="2"/>
        <v>15.68</v>
      </c>
      <c r="I23" s="14">
        <f t="shared" si="2"/>
        <v>57.5</v>
      </c>
      <c r="J23" s="17">
        <f t="shared" si="2"/>
        <v>24</v>
      </c>
      <c r="K23" s="17">
        <f t="shared" si="2"/>
        <v>0</v>
      </c>
      <c r="L23" s="17">
        <f t="shared" si="2"/>
        <v>0.1</v>
      </c>
      <c r="M23" s="17">
        <f t="shared" si="2"/>
        <v>0.29000000000000004</v>
      </c>
      <c r="N23" s="17">
        <f t="shared" si="2"/>
        <v>0.56000000000000005</v>
      </c>
      <c r="O23" s="17">
        <f t="shared" si="2"/>
        <v>225.26000000000002</v>
      </c>
      <c r="P23" s="17">
        <f t="shared" si="2"/>
        <v>24.36</v>
      </c>
      <c r="Q23" s="17">
        <f t="shared" si="2"/>
        <v>165.3</v>
      </c>
      <c r="R23" s="17">
        <f t="shared" si="2"/>
        <v>0.67999999999999994</v>
      </c>
      <c r="S23" s="19">
        <f t="shared" si="2"/>
        <v>402</v>
      </c>
    </row>
    <row r="24" spans="1:20" ht="15.6">
      <c r="A24" s="20"/>
      <c r="B24" s="82" t="s">
        <v>31</v>
      </c>
      <c r="C24" s="82"/>
      <c r="D24" s="83"/>
      <c r="E24" s="59">
        <f>E10+E19+E23</f>
        <v>1595</v>
      </c>
      <c r="F24" s="60"/>
      <c r="G24" s="17">
        <f t="shared" ref="G24:S24" si="3">G10+G19+G23</f>
        <v>67.13</v>
      </c>
      <c r="H24" s="17">
        <f t="shared" si="3"/>
        <v>58.54</v>
      </c>
      <c r="I24" s="17">
        <f t="shared" si="3"/>
        <v>290.36</v>
      </c>
      <c r="J24" s="17">
        <f t="shared" si="3"/>
        <v>183.23999999999998</v>
      </c>
      <c r="K24" s="17">
        <f t="shared" si="3"/>
        <v>9.0200000000000014</v>
      </c>
      <c r="L24" s="17">
        <f t="shared" si="3"/>
        <v>0.71</v>
      </c>
      <c r="M24" s="17">
        <f t="shared" si="3"/>
        <v>1.04</v>
      </c>
      <c r="N24" s="17">
        <f t="shared" si="3"/>
        <v>27.334</v>
      </c>
      <c r="O24" s="17">
        <f t="shared" si="3"/>
        <v>656.31000000000006</v>
      </c>
      <c r="P24" s="17">
        <f t="shared" si="3"/>
        <v>203.43</v>
      </c>
      <c r="Q24" s="37">
        <f t="shared" si="3"/>
        <v>908</v>
      </c>
      <c r="R24" s="37">
        <f t="shared" si="3"/>
        <v>30.45</v>
      </c>
      <c r="S24" s="36">
        <f t="shared" si="3"/>
        <v>1949</v>
      </c>
    </row>
  </sheetData>
  <mergeCells count="47">
    <mergeCell ref="E9:F9"/>
    <mergeCell ref="E12:F12"/>
    <mergeCell ref="E10:F10"/>
    <mergeCell ref="E22:F22"/>
    <mergeCell ref="E16:F16"/>
    <mergeCell ref="E17:F17"/>
    <mergeCell ref="E18:F18"/>
    <mergeCell ref="E21:F21"/>
    <mergeCell ref="E19:F19"/>
    <mergeCell ref="B20:S20"/>
    <mergeCell ref="B9:D9"/>
    <mergeCell ref="B10:D10"/>
    <mergeCell ref="B11:S11"/>
    <mergeCell ref="B12:D12"/>
    <mergeCell ref="B13:D13"/>
    <mergeCell ref="B14:D14"/>
    <mergeCell ref="B1:S1"/>
    <mergeCell ref="A2:A3"/>
    <mergeCell ref="B2:D3"/>
    <mergeCell ref="G2:I2"/>
    <mergeCell ref="J2:N2"/>
    <mergeCell ref="O2:R2"/>
    <mergeCell ref="S2:S3"/>
    <mergeCell ref="E2:F3"/>
    <mergeCell ref="B4:D4"/>
    <mergeCell ref="B5:S5"/>
    <mergeCell ref="B6:D6"/>
    <mergeCell ref="B7:D7"/>
    <mergeCell ref="B8:D8"/>
    <mergeCell ref="E4:F4"/>
    <mergeCell ref="E7:F7"/>
    <mergeCell ref="E8:F8"/>
    <mergeCell ref="E6:F6"/>
    <mergeCell ref="E24:F24"/>
    <mergeCell ref="B24:D24"/>
    <mergeCell ref="B21:D21"/>
    <mergeCell ref="B22:D22"/>
    <mergeCell ref="E13:F13"/>
    <mergeCell ref="E14:F14"/>
    <mergeCell ref="E15:F15"/>
    <mergeCell ref="B23:D23"/>
    <mergeCell ref="E23:F23"/>
    <mergeCell ref="B15:D15"/>
    <mergeCell ref="B17:D17"/>
    <mergeCell ref="B18:D18"/>
    <mergeCell ref="B19:D19"/>
    <mergeCell ref="B16:D16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3"/>
  <sheetViews>
    <sheetView showWhiteSpace="0" view="pageLayout" workbookViewId="0">
      <selection activeCell="G12" sqref="G12:S12"/>
    </sheetView>
  </sheetViews>
  <sheetFormatPr defaultRowHeight="14.4"/>
  <cols>
    <col min="1" max="1" width="7.109375" customWidth="1"/>
    <col min="4" max="4" width="19.44140625" customWidth="1"/>
    <col min="5" max="5" width="7.5546875" customWidth="1"/>
    <col min="6" max="6" width="4.8867187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7.6640625" customWidth="1"/>
  </cols>
  <sheetData>
    <row r="1" spans="1:20" ht="19.5" customHeight="1" thickBot="1">
      <c r="B1" s="90" t="s">
        <v>96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0" ht="15" customHeight="1">
      <c r="A2" s="91" t="s">
        <v>28</v>
      </c>
      <c r="B2" s="93" t="s">
        <v>0</v>
      </c>
      <c r="C2" s="93"/>
      <c r="D2" s="94"/>
      <c r="E2" s="107" t="s">
        <v>1</v>
      </c>
      <c r="F2" s="108"/>
      <c r="G2" s="97" t="s">
        <v>2</v>
      </c>
      <c r="H2" s="98"/>
      <c r="I2" s="99"/>
      <c r="J2" s="97" t="s">
        <v>3</v>
      </c>
      <c r="K2" s="98"/>
      <c r="L2" s="98"/>
      <c r="M2" s="98"/>
      <c r="N2" s="99"/>
      <c r="O2" s="97" t="s">
        <v>11</v>
      </c>
      <c r="P2" s="98"/>
      <c r="Q2" s="98"/>
      <c r="R2" s="99"/>
      <c r="S2" s="100" t="s">
        <v>21</v>
      </c>
    </row>
    <row r="3" spans="1:20" ht="28.5" customHeight="1" thickBot="1">
      <c r="A3" s="92"/>
      <c r="B3" s="95"/>
      <c r="C3" s="95"/>
      <c r="D3" s="96"/>
      <c r="E3" s="109"/>
      <c r="F3" s="110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01"/>
    </row>
    <row r="4" spans="1:20" ht="15" thickBot="1">
      <c r="A4" s="20"/>
      <c r="B4" s="102">
        <v>1</v>
      </c>
      <c r="C4" s="102"/>
      <c r="D4" s="103"/>
      <c r="E4" s="111">
        <v>2</v>
      </c>
      <c r="F4" s="112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0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6"/>
    </row>
    <row r="6" spans="1:20" ht="33.6" customHeight="1">
      <c r="A6" s="20">
        <v>487</v>
      </c>
      <c r="B6" s="135" t="s">
        <v>121</v>
      </c>
      <c r="C6" s="136"/>
      <c r="D6" s="137"/>
      <c r="E6" s="55">
        <v>100</v>
      </c>
      <c r="F6" s="56"/>
      <c r="G6" s="15">
        <v>25.2</v>
      </c>
      <c r="H6" s="15">
        <v>21.2</v>
      </c>
      <c r="I6" s="15">
        <v>0.4</v>
      </c>
      <c r="J6" s="15">
        <v>53.58</v>
      </c>
      <c r="K6" s="15">
        <v>0.78</v>
      </c>
      <c r="L6" s="15">
        <v>0.06</v>
      </c>
      <c r="M6" s="15">
        <v>0.14000000000000001</v>
      </c>
      <c r="N6" s="15">
        <v>0.98</v>
      </c>
      <c r="O6" s="15">
        <v>20.76</v>
      </c>
      <c r="P6" s="15">
        <v>21.16</v>
      </c>
      <c r="Q6" s="15">
        <v>178.76</v>
      </c>
      <c r="R6" s="15">
        <v>1.98</v>
      </c>
      <c r="S6" s="15">
        <v>275</v>
      </c>
    </row>
    <row r="7" spans="1:20" ht="18" customHeight="1">
      <c r="A7" s="20">
        <v>297</v>
      </c>
      <c r="B7" s="84" t="s">
        <v>55</v>
      </c>
      <c r="C7" s="80"/>
      <c r="D7" s="81"/>
      <c r="E7" s="57">
        <v>155</v>
      </c>
      <c r="F7" s="58"/>
      <c r="G7" s="13">
        <v>7.1</v>
      </c>
      <c r="H7" s="13">
        <v>5.8</v>
      </c>
      <c r="I7" s="13">
        <v>28.6</v>
      </c>
      <c r="J7" s="13">
        <v>29.5</v>
      </c>
      <c r="K7" s="13">
        <v>0.97</v>
      </c>
      <c r="L7" s="13">
        <v>0.15</v>
      </c>
      <c r="M7" s="13">
        <v>0.11</v>
      </c>
      <c r="N7" s="13">
        <v>0.85</v>
      </c>
      <c r="O7" s="13">
        <v>53</v>
      </c>
      <c r="P7" s="13">
        <v>131</v>
      </c>
      <c r="Q7" s="13">
        <v>186</v>
      </c>
      <c r="R7" s="13">
        <v>3.97</v>
      </c>
      <c r="S7" s="13">
        <v>198</v>
      </c>
    </row>
    <row r="8" spans="1:20" s="24" customFormat="1" ht="15.75" customHeight="1" thickBot="1">
      <c r="A8" s="25" t="s">
        <v>29</v>
      </c>
      <c r="B8" s="72" t="s">
        <v>23</v>
      </c>
      <c r="C8" s="72"/>
      <c r="D8" s="73"/>
      <c r="E8" s="63">
        <v>50</v>
      </c>
      <c r="F8" s="64"/>
      <c r="G8" s="10">
        <v>3.8</v>
      </c>
      <c r="H8" s="10">
        <v>0.45</v>
      </c>
      <c r="I8" s="10">
        <v>24.8</v>
      </c>
      <c r="J8" s="10">
        <v>0</v>
      </c>
      <c r="K8" s="10">
        <v>0.77</v>
      </c>
      <c r="L8" s="10">
        <v>0.08</v>
      </c>
      <c r="M8" s="10">
        <v>0</v>
      </c>
      <c r="N8" s="10">
        <v>0</v>
      </c>
      <c r="O8" s="10">
        <v>13</v>
      </c>
      <c r="P8" s="10">
        <v>17.5</v>
      </c>
      <c r="Q8" s="10">
        <v>41.5</v>
      </c>
      <c r="R8" s="10">
        <v>0.8</v>
      </c>
      <c r="S8" s="10">
        <v>117</v>
      </c>
    </row>
    <row r="9" spans="1:20" ht="15.6">
      <c r="A9" s="20">
        <v>629</v>
      </c>
      <c r="B9" s="72" t="s">
        <v>24</v>
      </c>
      <c r="C9" s="72"/>
      <c r="D9" s="73"/>
      <c r="E9" s="57">
        <v>215</v>
      </c>
      <c r="F9" s="58"/>
      <c r="G9" s="4">
        <v>0.01</v>
      </c>
      <c r="H9" s="4">
        <v>0</v>
      </c>
      <c r="I9" s="5">
        <v>13.8</v>
      </c>
      <c r="J9" s="5">
        <v>0</v>
      </c>
      <c r="K9" s="5">
        <v>0.01</v>
      </c>
      <c r="L9" s="5">
        <v>0</v>
      </c>
      <c r="M9" s="5">
        <v>0</v>
      </c>
      <c r="N9" s="5">
        <v>1.1200000000000001</v>
      </c>
      <c r="O9" s="5">
        <v>2.86</v>
      </c>
      <c r="P9" s="5">
        <v>0.73</v>
      </c>
      <c r="Q9" s="5">
        <v>1.34</v>
      </c>
      <c r="R9" s="5">
        <v>0.08</v>
      </c>
      <c r="S9" s="5">
        <v>55</v>
      </c>
    </row>
    <row r="10" spans="1:20" ht="16.2" thickBot="1">
      <c r="A10" s="20"/>
      <c r="B10" s="74" t="s">
        <v>17</v>
      </c>
      <c r="C10" s="74"/>
      <c r="D10" s="75"/>
      <c r="E10" s="61">
        <f>SUM(E6:F9)</f>
        <v>520</v>
      </c>
      <c r="F10" s="62"/>
      <c r="G10" s="13">
        <f t="shared" ref="G10:S10" si="0">SUM(G6:G9)</f>
        <v>36.109999999999992</v>
      </c>
      <c r="H10" s="13">
        <f t="shared" si="0"/>
        <v>27.45</v>
      </c>
      <c r="I10" s="13">
        <f t="shared" si="0"/>
        <v>67.599999999999994</v>
      </c>
      <c r="J10" s="13">
        <f t="shared" si="0"/>
        <v>83.08</v>
      </c>
      <c r="K10" s="13">
        <f t="shared" si="0"/>
        <v>2.5299999999999998</v>
      </c>
      <c r="L10" s="13">
        <f t="shared" si="0"/>
        <v>0.28999999999999998</v>
      </c>
      <c r="M10" s="13">
        <f t="shared" si="0"/>
        <v>0.25</v>
      </c>
      <c r="N10" s="13">
        <f t="shared" si="0"/>
        <v>2.95</v>
      </c>
      <c r="O10" s="13">
        <f t="shared" si="0"/>
        <v>89.62</v>
      </c>
      <c r="P10" s="13">
        <f t="shared" si="0"/>
        <v>170.39</v>
      </c>
      <c r="Q10" s="13">
        <f t="shared" si="0"/>
        <v>407.59999999999997</v>
      </c>
      <c r="R10" s="16">
        <f t="shared" si="0"/>
        <v>6.83</v>
      </c>
      <c r="S10" s="9">
        <f t="shared" si="0"/>
        <v>645</v>
      </c>
    </row>
    <row r="11" spans="1:20" ht="18.75" customHeight="1" thickBot="1">
      <c r="A11" s="20"/>
      <c r="B11" s="70" t="s">
        <v>18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/>
    </row>
    <row r="12" spans="1:20" ht="15.6">
      <c r="A12" s="21" t="s">
        <v>29</v>
      </c>
      <c r="B12" s="128" t="s">
        <v>109</v>
      </c>
      <c r="C12" s="129"/>
      <c r="D12" s="130"/>
      <c r="E12" s="55">
        <v>60</v>
      </c>
      <c r="F12" s="56"/>
      <c r="G12" s="13">
        <v>0.8</v>
      </c>
      <c r="H12" s="13">
        <v>2.8</v>
      </c>
      <c r="I12" s="13">
        <v>4.2</v>
      </c>
      <c r="J12" s="13">
        <v>0</v>
      </c>
      <c r="K12" s="13">
        <v>1.44</v>
      </c>
      <c r="L12" s="13">
        <v>0.02</v>
      </c>
      <c r="M12" s="13">
        <v>0.02</v>
      </c>
      <c r="N12" s="13">
        <v>4.51</v>
      </c>
      <c r="O12" s="13">
        <v>16.27</v>
      </c>
      <c r="P12" s="13">
        <v>8.92</v>
      </c>
      <c r="Q12" s="13">
        <v>15.46</v>
      </c>
      <c r="R12" s="13">
        <v>0.4</v>
      </c>
      <c r="S12" s="13">
        <v>45</v>
      </c>
    </row>
    <row r="13" spans="1:20" ht="30.75" customHeight="1">
      <c r="A13" s="20">
        <v>140</v>
      </c>
      <c r="B13" s="78" t="s">
        <v>131</v>
      </c>
      <c r="C13" s="78"/>
      <c r="D13" s="79"/>
      <c r="E13" s="57">
        <v>200</v>
      </c>
      <c r="F13" s="58"/>
      <c r="G13" s="13">
        <v>5.3</v>
      </c>
      <c r="H13" s="13">
        <v>3.8</v>
      </c>
      <c r="I13" s="13">
        <v>17.75</v>
      </c>
      <c r="J13" s="13">
        <v>11.5</v>
      </c>
      <c r="K13" s="13">
        <v>0.27</v>
      </c>
      <c r="L13" s="13">
        <v>0.08</v>
      </c>
      <c r="M13" s="13">
        <v>0.06</v>
      </c>
      <c r="N13" s="13">
        <v>5.36</v>
      </c>
      <c r="O13" s="13">
        <v>13.2</v>
      </c>
      <c r="P13" s="13">
        <v>20.3</v>
      </c>
      <c r="Q13" s="13">
        <v>65.73</v>
      </c>
      <c r="R13" s="13">
        <v>21.83</v>
      </c>
      <c r="S13" s="13">
        <v>117</v>
      </c>
    </row>
    <row r="14" spans="1:20" ht="27.75" customHeight="1">
      <c r="A14" s="20">
        <v>436</v>
      </c>
      <c r="B14" s="80" t="s">
        <v>71</v>
      </c>
      <c r="C14" s="80"/>
      <c r="D14" s="81"/>
      <c r="E14" s="57">
        <v>240</v>
      </c>
      <c r="F14" s="58"/>
      <c r="G14" s="5">
        <v>14</v>
      </c>
      <c r="H14" s="5">
        <v>16.8</v>
      </c>
      <c r="I14" s="5">
        <v>27.1</v>
      </c>
      <c r="J14" s="5">
        <v>0</v>
      </c>
      <c r="K14" s="5">
        <v>3.12</v>
      </c>
      <c r="L14" s="5">
        <v>0.11</v>
      </c>
      <c r="M14" s="5">
        <v>0.13</v>
      </c>
      <c r="N14" s="5">
        <v>2.86</v>
      </c>
      <c r="O14" s="5">
        <v>22.26</v>
      </c>
      <c r="P14" s="5">
        <v>44.17</v>
      </c>
      <c r="Q14" s="5">
        <v>201.54</v>
      </c>
      <c r="R14" s="5">
        <v>3</v>
      </c>
      <c r="S14" s="5">
        <v>318</v>
      </c>
      <c r="T14" s="46"/>
    </row>
    <row r="15" spans="1:20" ht="21.75" customHeight="1">
      <c r="A15" s="20">
        <v>648</v>
      </c>
      <c r="B15" s="78" t="s">
        <v>27</v>
      </c>
      <c r="C15" s="78"/>
      <c r="D15" s="79"/>
      <c r="E15" s="57">
        <v>200</v>
      </c>
      <c r="F15" s="58"/>
      <c r="G15" s="13">
        <v>0</v>
      </c>
      <c r="H15" s="13">
        <v>0</v>
      </c>
      <c r="I15" s="13">
        <v>10</v>
      </c>
      <c r="J15" s="13">
        <v>0</v>
      </c>
      <c r="K15" s="13">
        <v>0</v>
      </c>
      <c r="L15" s="13">
        <v>0</v>
      </c>
      <c r="M15" s="13">
        <v>0</v>
      </c>
      <c r="N15" s="13">
        <v>4</v>
      </c>
      <c r="O15" s="13">
        <v>0.2</v>
      </c>
      <c r="P15" s="13">
        <v>0</v>
      </c>
      <c r="Q15" s="13">
        <v>0</v>
      </c>
      <c r="R15" s="13">
        <v>0.3</v>
      </c>
      <c r="S15" s="13">
        <v>119</v>
      </c>
    </row>
    <row r="16" spans="1:20" s="24" customFormat="1" ht="15.75" customHeight="1">
      <c r="A16" s="25" t="s">
        <v>29</v>
      </c>
      <c r="B16" s="85" t="s">
        <v>30</v>
      </c>
      <c r="C16" s="72"/>
      <c r="D16" s="73"/>
      <c r="E16" s="57">
        <v>30</v>
      </c>
      <c r="F16" s="58"/>
      <c r="G16" s="26">
        <v>1.04</v>
      </c>
      <c r="H16" s="15">
        <v>0.16</v>
      </c>
      <c r="I16" s="15">
        <v>11.56</v>
      </c>
      <c r="J16" s="15">
        <v>0.12</v>
      </c>
      <c r="K16" s="15">
        <v>0.08</v>
      </c>
      <c r="L16" s="15">
        <v>0.03</v>
      </c>
      <c r="M16" s="15">
        <v>0.02</v>
      </c>
      <c r="N16" s="15">
        <v>0</v>
      </c>
      <c r="O16" s="15">
        <v>6.96</v>
      </c>
      <c r="P16" s="15">
        <v>3.71</v>
      </c>
      <c r="Q16" s="15">
        <v>30.83</v>
      </c>
      <c r="R16" s="15">
        <v>0.32</v>
      </c>
      <c r="S16" s="15">
        <v>51</v>
      </c>
      <c r="T16" s="15"/>
    </row>
    <row r="17" spans="1:19" ht="17.25" customHeight="1" thickBot="1">
      <c r="A17" s="21" t="s">
        <v>29</v>
      </c>
      <c r="B17" s="86" t="s">
        <v>23</v>
      </c>
      <c r="C17" s="86"/>
      <c r="D17" s="87"/>
      <c r="E17" s="63">
        <v>50</v>
      </c>
      <c r="F17" s="64"/>
      <c r="G17" s="10">
        <v>3.8</v>
      </c>
      <c r="H17" s="10">
        <v>0.45</v>
      </c>
      <c r="I17" s="10">
        <v>24.8</v>
      </c>
      <c r="J17" s="10">
        <v>0</v>
      </c>
      <c r="K17" s="10">
        <v>0.77</v>
      </c>
      <c r="L17" s="10">
        <v>0.08</v>
      </c>
      <c r="M17" s="10">
        <v>0</v>
      </c>
      <c r="N17" s="10">
        <v>0</v>
      </c>
      <c r="O17" s="10">
        <v>13</v>
      </c>
      <c r="P17" s="10">
        <v>17.5</v>
      </c>
      <c r="Q17" s="10">
        <v>41.5</v>
      </c>
      <c r="R17" s="10">
        <v>0.8</v>
      </c>
      <c r="S17" s="10">
        <v>117</v>
      </c>
    </row>
    <row r="18" spans="1:19" ht="21.75" customHeight="1" thickBot="1">
      <c r="A18" s="20"/>
      <c r="B18" s="88" t="s">
        <v>17</v>
      </c>
      <c r="C18" s="88"/>
      <c r="D18" s="89"/>
      <c r="E18" s="65">
        <f>SUM(E12:F17)</f>
        <v>780</v>
      </c>
      <c r="F18" s="66"/>
      <c r="G18" s="34">
        <f t="shared" ref="G18:S18" si="1">SUM(G12:G17)</f>
        <v>24.94</v>
      </c>
      <c r="H18" s="34">
        <f t="shared" si="1"/>
        <v>24.009999999999998</v>
      </c>
      <c r="I18" s="15">
        <f t="shared" si="1"/>
        <v>95.41</v>
      </c>
      <c r="J18" s="34">
        <f t="shared" si="1"/>
        <v>11.62</v>
      </c>
      <c r="K18" s="34">
        <f t="shared" si="1"/>
        <v>5.68</v>
      </c>
      <c r="L18" s="34">
        <f t="shared" si="1"/>
        <v>0.32</v>
      </c>
      <c r="M18" s="34">
        <f t="shared" si="1"/>
        <v>0.23</v>
      </c>
      <c r="N18" s="34">
        <f t="shared" si="1"/>
        <v>16.73</v>
      </c>
      <c r="O18" s="34">
        <f t="shared" si="1"/>
        <v>71.890000000000015</v>
      </c>
      <c r="P18" s="34">
        <f t="shared" si="1"/>
        <v>94.6</v>
      </c>
      <c r="Q18" s="34">
        <f t="shared" si="1"/>
        <v>355.06</v>
      </c>
      <c r="R18" s="34">
        <f t="shared" si="1"/>
        <v>26.65</v>
      </c>
      <c r="S18" s="35">
        <f t="shared" si="1"/>
        <v>767</v>
      </c>
    </row>
    <row r="19" spans="1:19" ht="15" customHeight="1" thickBot="1">
      <c r="A19" s="33"/>
      <c r="B19" s="69" t="s">
        <v>37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</row>
    <row r="20" spans="1:19" ht="15.75" customHeight="1" thickBot="1">
      <c r="A20" s="21" t="s">
        <v>33</v>
      </c>
      <c r="B20" s="78" t="s">
        <v>25</v>
      </c>
      <c r="C20" s="78"/>
      <c r="D20" s="79"/>
      <c r="E20" s="55">
        <v>250</v>
      </c>
      <c r="F20" s="56"/>
      <c r="G20" s="5">
        <v>1.25</v>
      </c>
      <c r="H20" s="5">
        <v>0.25</v>
      </c>
      <c r="I20" s="5">
        <v>24.75</v>
      </c>
      <c r="J20" s="5">
        <v>0</v>
      </c>
      <c r="K20" s="5">
        <v>0.25</v>
      </c>
      <c r="L20" s="5">
        <v>2.5000000000000001E-2</v>
      </c>
      <c r="M20" s="5">
        <v>0</v>
      </c>
      <c r="N20" s="5">
        <v>4.5</v>
      </c>
      <c r="O20" s="5">
        <v>14.4</v>
      </c>
      <c r="P20" s="5">
        <v>10</v>
      </c>
      <c r="Q20" s="5">
        <v>14.4</v>
      </c>
      <c r="R20" s="5">
        <v>3.5</v>
      </c>
      <c r="S20" s="5">
        <v>107</v>
      </c>
    </row>
    <row r="21" spans="1:19" ht="19.5" customHeight="1">
      <c r="A21" s="23">
        <v>84</v>
      </c>
      <c r="B21" s="72" t="s">
        <v>40</v>
      </c>
      <c r="C21" s="72"/>
      <c r="D21" s="73"/>
      <c r="E21" s="55">
        <v>100</v>
      </c>
      <c r="F21" s="56"/>
      <c r="G21" s="5">
        <v>7.4</v>
      </c>
      <c r="H21" s="5">
        <v>7.6</v>
      </c>
      <c r="I21" s="5">
        <v>47.8</v>
      </c>
      <c r="J21" s="5">
        <v>28.72</v>
      </c>
      <c r="K21" s="5">
        <v>1.08</v>
      </c>
      <c r="L21" s="5">
        <v>0.06</v>
      </c>
      <c r="M21" s="5">
        <v>0.06</v>
      </c>
      <c r="N21" s="5">
        <v>0.02</v>
      </c>
      <c r="O21" s="5">
        <v>24.36</v>
      </c>
      <c r="P21" s="5">
        <v>10.34</v>
      </c>
      <c r="Q21" s="5">
        <v>69.86</v>
      </c>
      <c r="R21" s="11">
        <v>0.86</v>
      </c>
      <c r="S21" s="5">
        <v>290</v>
      </c>
    </row>
    <row r="22" spans="1:19" ht="15.6">
      <c r="A22" s="20"/>
      <c r="B22" s="82" t="s">
        <v>17</v>
      </c>
      <c r="C22" s="82"/>
      <c r="D22" s="83"/>
      <c r="E22" s="59">
        <f>SUM(E20:F21)</f>
        <v>350</v>
      </c>
      <c r="F22" s="60"/>
      <c r="G22" s="17">
        <f t="shared" ref="G22:S22" si="2">SUM(G20:G21)</f>
        <v>8.65</v>
      </c>
      <c r="H22" s="17">
        <f t="shared" si="2"/>
        <v>7.85</v>
      </c>
      <c r="I22" s="14">
        <f t="shared" si="2"/>
        <v>72.55</v>
      </c>
      <c r="J22" s="17">
        <f t="shared" si="2"/>
        <v>28.72</v>
      </c>
      <c r="K22" s="17">
        <f t="shared" si="2"/>
        <v>1.33</v>
      </c>
      <c r="L22" s="17">
        <f t="shared" si="2"/>
        <v>8.4999999999999992E-2</v>
      </c>
      <c r="M22" s="17">
        <f t="shared" si="2"/>
        <v>0.06</v>
      </c>
      <c r="N22" s="17">
        <f t="shared" si="2"/>
        <v>4.5199999999999996</v>
      </c>
      <c r="O22" s="17">
        <f t="shared" si="2"/>
        <v>38.76</v>
      </c>
      <c r="P22" s="17">
        <f t="shared" si="2"/>
        <v>20.34</v>
      </c>
      <c r="Q22" s="17">
        <f t="shared" si="2"/>
        <v>84.26</v>
      </c>
      <c r="R22" s="17">
        <f t="shared" si="2"/>
        <v>4.3600000000000003</v>
      </c>
      <c r="S22" s="19">
        <f t="shared" si="2"/>
        <v>397</v>
      </c>
    </row>
    <row r="23" spans="1:19" ht="15.6">
      <c r="A23" s="20"/>
      <c r="B23" s="82" t="s">
        <v>31</v>
      </c>
      <c r="C23" s="82"/>
      <c r="D23" s="83"/>
      <c r="E23" s="59">
        <f>E10+E18+E22</f>
        <v>1650</v>
      </c>
      <c r="F23" s="60"/>
      <c r="G23" s="17">
        <f t="shared" ref="G23:S23" si="3">G10+G18+G22</f>
        <v>69.7</v>
      </c>
      <c r="H23" s="17">
        <f t="shared" si="3"/>
        <v>59.309999999999995</v>
      </c>
      <c r="I23" s="17">
        <f t="shared" si="3"/>
        <v>235.56</v>
      </c>
      <c r="J23" s="17">
        <f t="shared" si="3"/>
        <v>123.42</v>
      </c>
      <c r="K23" s="17">
        <f t="shared" si="3"/>
        <v>9.5399999999999991</v>
      </c>
      <c r="L23" s="17">
        <f t="shared" si="3"/>
        <v>0.69499999999999995</v>
      </c>
      <c r="M23" s="17">
        <f t="shared" si="3"/>
        <v>0.54</v>
      </c>
      <c r="N23" s="17">
        <f t="shared" si="3"/>
        <v>24.2</v>
      </c>
      <c r="O23" s="17">
        <f t="shared" si="3"/>
        <v>200.27</v>
      </c>
      <c r="P23" s="17">
        <f t="shared" si="3"/>
        <v>285.33</v>
      </c>
      <c r="Q23" s="37">
        <f t="shared" si="3"/>
        <v>846.92</v>
      </c>
      <c r="R23" s="37">
        <f t="shared" si="3"/>
        <v>37.839999999999996</v>
      </c>
      <c r="S23" s="36">
        <f t="shared" si="3"/>
        <v>1809</v>
      </c>
    </row>
  </sheetData>
  <mergeCells count="45">
    <mergeCell ref="E20:F20"/>
    <mergeCell ref="E21:F21"/>
    <mergeCell ref="E22:F22"/>
    <mergeCell ref="E23:F23"/>
    <mergeCell ref="E18:F18"/>
    <mergeCell ref="B19:S19"/>
    <mergeCell ref="B22:D22"/>
    <mergeCell ref="B23:D23"/>
    <mergeCell ref="B20:D20"/>
    <mergeCell ref="B21:D21"/>
    <mergeCell ref="B1:S1"/>
    <mergeCell ref="A2:A3"/>
    <mergeCell ref="B2:D3"/>
    <mergeCell ref="G2:I2"/>
    <mergeCell ref="J2:N2"/>
    <mergeCell ref="O2:R2"/>
    <mergeCell ref="S2:S3"/>
    <mergeCell ref="E2:F3"/>
    <mergeCell ref="B4:D4"/>
    <mergeCell ref="B5:S5"/>
    <mergeCell ref="B6:D6"/>
    <mergeCell ref="B7:D7"/>
    <mergeCell ref="B8:D8"/>
    <mergeCell ref="E4:F4"/>
    <mergeCell ref="E6:F6"/>
    <mergeCell ref="E8:F8"/>
    <mergeCell ref="E7:F7"/>
    <mergeCell ref="B9:D9"/>
    <mergeCell ref="B10:D10"/>
    <mergeCell ref="B11:S11"/>
    <mergeCell ref="B13:D13"/>
    <mergeCell ref="B14:D14"/>
    <mergeCell ref="E10:F10"/>
    <mergeCell ref="E9:F9"/>
    <mergeCell ref="E12:F12"/>
    <mergeCell ref="E14:F14"/>
    <mergeCell ref="B12:D12"/>
    <mergeCell ref="E13:F13"/>
    <mergeCell ref="B15:D15"/>
    <mergeCell ref="B16:D16"/>
    <mergeCell ref="B17:D17"/>
    <mergeCell ref="B18:D18"/>
    <mergeCell ref="E15:F15"/>
    <mergeCell ref="E16:F16"/>
    <mergeCell ref="E17:F17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6"/>
  <sheetViews>
    <sheetView showWhiteSpace="0" view="pageLayout" topLeftCell="A4" workbookViewId="0">
      <selection activeCell="B16" sqref="B16:D16"/>
    </sheetView>
  </sheetViews>
  <sheetFormatPr defaultRowHeight="14.4"/>
  <cols>
    <col min="1" max="1" width="7" customWidth="1"/>
    <col min="4" max="4" width="14.109375" customWidth="1"/>
    <col min="5" max="5" width="7.6640625" customWidth="1"/>
    <col min="6" max="6" width="6.66406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7.44140625" customWidth="1"/>
    <col min="15" max="16" width="7" customWidth="1"/>
    <col min="17" max="17" width="7.44140625" customWidth="1"/>
    <col min="18" max="18" width="7.5546875" customWidth="1"/>
    <col min="19" max="19" width="8.109375" customWidth="1"/>
  </cols>
  <sheetData>
    <row r="1" spans="1:19" ht="19.5" customHeight="1" thickBot="1">
      <c r="B1" s="90" t="s">
        <v>97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15" customHeight="1">
      <c r="A2" s="91" t="s">
        <v>28</v>
      </c>
      <c r="B2" s="93" t="s">
        <v>0</v>
      </c>
      <c r="C2" s="93"/>
      <c r="D2" s="94"/>
      <c r="E2" s="107" t="s">
        <v>1</v>
      </c>
      <c r="F2" s="108"/>
      <c r="G2" s="97" t="s">
        <v>2</v>
      </c>
      <c r="H2" s="98"/>
      <c r="I2" s="99"/>
      <c r="J2" s="97" t="s">
        <v>3</v>
      </c>
      <c r="K2" s="98"/>
      <c r="L2" s="98"/>
      <c r="M2" s="98"/>
      <c r="N2" s="99"/>
      <c r="O2" s="97" t="s">
        <v>11</v>
      </c>
      <c r="P2" s="98"/>
      <c r="Q2" s="98"/>
      <c r="R2" s="99"/>
      <c r="S2" s="100" t="s">
        <v>21</v>
      </c>
    </row>
    <row r="3" spans="1:19" ht="28.5" customHeight="1" thickBot="1">
      <c r="A3" s="92"/>
      <c r="B3" s="95"/>
      <c r="C3" s="95"/>
      <c r="D3" s="96"/>
      <c r="E3" s="109"/>
      <c r="F3" s="110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01"/>
    </row>
    <row r="4" spans="1:19" ht="15" thickBot="1">
      <c r="A4" s="20"/>
      <c r="B4" s="102">
        <v>1</v>
      </c>
      <c r="C4" s="102"/>
      <c r="D4" s="103"/>
      <c r="E4" s="111">
        <v>2</v>
      </c>
      <c r="F4" s="112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6"/>
    </row>
    <row r="6" spans="1:19" ht="24.75" customHeight="1">
      <c r="A6" s="20">
        <v>311</v>
      </c>
      <c r="B6" s="128" t="s">
        <v>53</v>
      </c>
      <c r="C6" s="129"/>
      <c r="D6" s="130"/>
      <c r="E6" s="55">
        <v>235</v>
      </c>
      <c r="F6" s="56"/>
      <c r="G6" s="15">
        <v>7.1</v>
      </c>
      <c r="H6" s="15">
        <v>9.8000000000000007</v>
      </c>
      <c r="I6" s="15">
        <v>37.299999999999997</v>
      </c>
      <c r="J6" s="15">
        <v>71.61</v>
      </c>
      <c r="K6" s="15">
        <v>0.32</v>
      </c>
      <c r="L6" s="15">
        <v>0.11</v>
      </c>
      <c r="M6" s="15">
        <v>0.16</v>
      </c>
      <c r="N6" s="15">
        <v>0.25</v>
      </c>
      <c r="O6" s="15">
        <v>141.41999999999999</v>
      </c>
      <c r="P6" s="15">
        <v>40.450000000000003</v>
      </c>
      <c r="Q6" s="15">
        <v>163.21</v>
      </c>
      <c r="R6" s="15">
        <v>0.9</v>
      </c>
      <c r="S6" s="15">
        <v>267</v>
      </c>
    </row>
    <row r="7" spans="1:19" ht="18" customHeight="1">
      <c r="A7" s="20">
        <v>692</v>
      </c>
      <c r="B7" s="84" t="s">
        <v>32</v>
      </c>
      <c r="C7" s="80"/>
      <c r="D7" s="80"/>
      <c r="E7" s="138">
        <v>215</v>
      </c>
      <c r="F7" s="58"/>
      <c r="G7" s="5">
        <v>3</v>
      </c>
      <c r="H7" s="5">
        <v>3.1</v>
      </c>
      <c r="I7" s="6">
        <v>17.899999999999999</v>
      </c>
      <c r="J7" s="5">
        <v>18</v>
      </c>
      <c r="K7" s="5">
        <v>0.1</v>
      </c>
      <c r="L7" s="5">
        <v>0.03</v>
      </c>
      <c r="M7" s="5">
        <v>0.12</v>
      </c>
      <c r="N7" s="5">
        <v>0.52</v>
      </c>
      <c r="O7" s="5">
        <v>106</v>
      </c>
      <c r="P7" s="5">
        <v>12.18</v>
      </c>
      <c r="Q7" s="5">
        <v>78.3</v>
      </c>
      <c r="R7" s="5">
        <v>0.13</v>
      </c>
      <c r="S7" s="5">
        <v>109</v>
      </c>
    </row>
    <row r="8" spans="1:19" s="24" customFormat="1" ht="15.75" customHeight="1" thickBot="1">
      <c r="A8" s="25" t="s">
        <v>29</v>
      </c>
      <c r="B8" s="72" t="s">
        <v>23</v>
      </c>
      <c r="C8" s="72"/>
      <c r="D8" s="73"/>
      <c r="E8" s="57">
        <v>50</v>
      </c>
      <c r="F8" s="58"/>
      <c r="G8" s="10">
        <v>3.8</v>
      </c>
      <c r="H8" s="10">
        <v>0.45</v>
      </c>
      <c r="I8" s="10">
        <v>24.8</v>
      </c>
      <c r="J8" s="10">
        <v>0</v>
      </c>
      <c r="K8" s="10">
        <v>0.77</v>
      </c>
      <c r="L8" s="10">
        <v>0.08</v>
      </c>
      <c r="M8" s="10">
        <v>0</v>
      </c>
      <c r="N8" s="10">
        <v>0</v>
      </c>
      <c r="O8" s="10">
        <v>13</v>
      </c>
      <c r="P8" s="10">
        <v>17.5</v>
      </c>
      <c r="Q8" s="10">
        <v>41.5</v>
      </c>
      <c r="R8" s="10">
        <v>0.8</v>
      </c>
      <c r="S8" s="10">
        <v>113</v>
      </c>
    </row>
    <row r="9" spans="1:19" ht="28.2" customHeight="1">
      <c r="A9" s="21" t="s">
        <v>29</v>
      </c>
      <c r="B9" s="84" t="s">
        <v>142</v>
      </c>
      <c r="C9" s="80"/>
      <c r="D9" s="81"/>
      <c r="E9" s="57">
        <v>40</v>
      </c>
      <c r="F9" s="58"/>
      <c r="G9" s="13">
        <v>3.84</v>
      </c>
      <c r="H9" s="13">
        <v>10.08</v>
      </c>
      <c r="I9" s="13">
        <v>41.1</v>
      </c>
      <c r="J9" s="13">
        <v>0</v>
      </c>
      <c r="K9" s="13">
        <v>0</v>
      </c>
      <c r="L9" s="13">
        <v>0.06</v>
      </c>
      <c r="M9" s="13">
        <v>0.02</v>
      </c>
      <c r="N9" s="13">
        <v>0</v>
      </c>
      <c r="O9" s="13">
        <v>13.8</v>
      </c>
      <c r="P9" s="13">
        <v>0</v>
      </c>
      <c r="Q9" s="13">
        <v>0</v>
      </c>
      <c r="R9" s="13">
        <v>0.48</v>
      </c>
      <c r="S9" s="13">
        <v>262</v>
      </c>
    </row>
    <row r="10" spans="1:19" ht="15.6">
      <c r="A10" s="21"/>
      <c r="B10" s="72"/>
      <c r="C10" s="72"/>
      <c r="D10" s="73"/>
      <c r="E10" s="57"/>
      <c r="F10" s="58"/>
      <c r="G10" s="4"/>
      <c r="H10" s="4"/>
      <c r="I10" s="8"/>
      <c r="J10" s="5"/>
      <c r="K10" s="5"/>
      <c r="L10" s="5"/>
      <c r="M10" s="5"/>
      <c r="N10" s="5"/>
      <c r="O10" s="5"/>
      <c r="P10" s="5"/>
      <c r="Q10" s="5"/>
      <c r="R10" s="11"/>
      <c r="S10" s="5"/>
    </row>
    <row r="11" spans="1:19" ht="16.2" thickBot="1">
      <c r="A11" s="21"/>
      <c r="B11" s="74" t="s">
        <v>17</v>
      </c>
      <c r="C11" s="74"/>
      <c r="D11" s="75"/>
      <c r="E11" s="61">
        <f>SUM(E6:F10)</f>
        <v>540</v>
      </c>
      <c r="F11" s="62"/>
      <c r="G11" s="13">
        <f>SUM(G6:G10)</f>
        <v>17.739999999999998</v>
      </c>
      <c r="H11" s="13">
        <f t="shared" ref="H11:S11" si="0">SUM(H6:H10)</f>
        <v>23.43</v>
      </c>
      <c r="I11" s="13">
        <f t="shared" si="0"/>
        <v>121.1</v>
      </c>
      <c r="J11" s="13">
        <f t="shared" si="0"/>
        <v>89.61</v>
      </c>
      <c r="K11" s="13">
        <f t="shared" si="0"/>
        <v>1.19</v>
      </c>
      <c r="L11" s="13">
        <f t="shared" si="0"/>
        <v>0.28000000000000003</v>
      </c>
      <c r="M11" s="13">
        <f t="shared" si="0"/>
        <v>0.30000000000000004</v>
      </c>
      <c r="N11" s="13">
        <f t="shared" si="0"/>
        <v>0.77</v>
      </c>
      <c r="O11" s="13">
        <f t="shared" si="0"/>
        <v>274.21999999999997</v>
      </c>
      <c r="P11" s="13">
        <f t="shared" si="0"/>
        <v>70.13</v>
      </c>
      <c r="Q11" s="13">
        <f t="shared" si="0"/>
        <v>283.01</v>
      </c>
      <c r="R11" s="16">
        <f t="shared" si="0"/>
        <v>2.31</v>
      </c>
      <c r="S11" s="9">
        <f t="shared" si="0"/>
        <v>751</v>
      </c>
    </row>
    <row r="12" spans="1:19" ht="18.75" customHeight="1" thickBot="1">
      <c r="A12" s="21"/>
      <c r="B12" s="70" t="s">
        <v>18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</row>
    <row r="13" spans="1:19" ht="30.75" customHeight="1">
      <c r="A13" s="21">
        <v>64</v>
      </c>
      <c r="B13" s="118" t="s">
        <v>108</v>
      </c>
      <c r="C13" s="119"/>
      <c r="D13" s="120"/>
      <c r="E13" s="113">
        <v>60</v>
      </c>
      <c r="F13" s="114"/>
      <c r="G13" s="14">
        <v>0.8</v>
      </c>
      <c r="H13" s="14">
        <v>4.4000000000000004</v>
      </c>
      <c r="I13" s="14">
        <v>3.6</v>
      </c>
      <c r="J13" s="14">
        <v>0</v>
      </c>
      <c r="K13" s="14">
        <v>2.2599999999999998</v>
      </c>
      <c r="L13" s="14">
        <v>0.01</v>
      </c>
      <c r="M13" s="14">
        <v>0.01</v>
      </c>
      <c r="N13" s="14">
        <v>0.45</v>
      </c>
      <c r="O13" s="14">
        <v>18.350000000000001</v>
      </c>
      <c r="P13" s="14">
        <v>9.76</v>
      </c>
      <c r="Q13" s="14">
        <v>19.329999999999998</v>
      </c>
      <c r="R13" s="14">
        <v>0.63</v>
      </c>
      <c r="S13" s="14">
        <v>57</v>
      </c>
    </row>
    <row r="14" spans="1:19" ht="27" customHeight="1">
      <c r="A14" s="21">
        <v>124</v>
      </c>
      <c r="B14" s="78" t="s">
        <v>128</v>
      </c>
      <c r="C14" s="78"/>
      <c r="D14" s="79"/>
      <c r="E14" s="57">
        <v>205</v>
      </c>
      <c r="F14" s="58"/>
      <c r="G14" s="13">
        <v>4.7</v>
      </c>
      <c r="H14" s="13">
        <v>5.6</v>
      </c>
      <c r="I14" s="13">
        <v>5.7</v>
      </c>
      <c r="J14" s="13">
        <v>21.66</v>
      </c>
      <c r="K14" s="13">
        <v>0.17</v>
      </c>
      <c r="L14" s="13">
        <v>0.03</v>
      </c>
      <c r="M14" s="13">
        <v>0.06</v>
      </c>
      <c r="N14" s="13">
        <v>8.09</v>
      </c>
      <c r="O14" s="13">
        <v>29.3</v>
      </c>
      <c r="P14" s="13">
        <v>14.5</v>
      </c>
      <c r="Q14" s="13">
        <v>53.2</v>
      </c>
      <c r="R14" s="13">
        <v>0.56000000000000005</v>
      </c>
      <c r="S14" s="13">
        <v>88</v>
      </c>
    </row>
    <row r="15" spans="1:19" ht="30.6" customHeight="1">
      <c r="A15" s="21">
        <v>451</v>
      </c>
      <c r="B15" s="80" t="s">
        <v>122</v>
      </c>
      <c r="C15" s="80"/>
      <c r="D15" s="81"/>
      <c r="E15" s="57">
        <v>90</v>
      </c>
      <c r="F15" s="58"/>
      <c r="G15" s="13">
        <v>14.5</v>
      </c>
      <c r="H15" s="13">
        <v>16.399999999999999</v>
      </c>
      <c r="I15" s="13">
        <v>12.9</v>
      </c>
      <c r="J15" s="13">
        <v>27.37</v>
      </c>
      <c r="K15" s="13">
        <v>3.2</v>
      </c>
      <c r="L15" s="13">
        <v>0.06</v>
      </c>
      <c r="M15" s="13">
        <v>0.12</v>
      </c>
      <c r="N15" s="13">
        <v>0.06</v>
      </c>
      <c r="O15" s="13">
        <v>35.5</v>
      </c>
      <c r="P15" s="13">
        <v>27.6</v>
      </c>
      <c r="Q15" s="13">
        <v>141.26</v>
      </c>
      <c r="R15" s="13">
        <v>1.44</v>
      </c>
      <c r="S15" s="13">
        <v>259</v>
      </c>
    </row>
    <row r="16" spans="1:19" ht="27.75" customHeight="1">
      <c r="A16" s="21">
        <v>297</v>
      </c>
      <c r="B16" s="78" t="s">
        <v>56</v>
      </c>
      <c r="C16" s="78"/>
      <c r="D16" s="79"/>
      <c r="E16" s="57">
        <v>155</v>
      </c>
      <c r="F16" s="58"/>
      <c r="G16" s="13">
        <v>3.4</v>
      </c>
      <c r="H16" s="13">
        <v>3.5</v>
      </c>
      <c r="I16" s="13">
        <v>21.5</v>
      </c>
      <c r="J16" s="13">
        <v>23.6</v>
      </c>
      <c r="K16" s="13">
        <v>0.82</v>
      </c>
      <c r="L16" s="13">
        <v>0.04</v>
      </c>
      <c r="M16" s="13">
        <v>0.04</v>
      </c>
      <c r="N16" s="13">
        <v>0.68</v>
      </c>
      <c r="O16" s="13">
        <v>46.61</v>
      </c>
      <c r="P16" s="13">
        <v>36.76</v>
      </c>
      <c r="Q16" s="13">
        <v>132.80000000000001</v>
      </c>
      <c r="R16" s="13">
        <v>1.05</v>
      </c>
      <c r="S16" s="13">
        <v>167</v>
      </c>
    </row>
    <row r="17" spans="1:20" ht="16.5" customHeight="1">
      <c r="A17" s="20">
        <v>631</v>
      </c>
      <c r="B17" s="78" t="s">
        <v>67</v>
      </c>
      <c r="C17" s="78"/>
      <c r="D17" s="79"/>
      <c r="E17" s="57">
        <v>200</v>
      </c>
      <c r="F17" s="58"/>
      <c r="G17" s="5">
        <v>2.4</v>
      </c>
      <c r="H17" s="5">
        <v>0.1</v>
      </c>
      <c r="I17" s="5">
        <v>41.4</v>
      </c>
      <c r="J17" s="5">
        <v>0</v>
      </c>
      <c r="K17" s="5">
        <v>2.75</v>
      </c>
      <c r="L17" s="5">
        <v>0.04</v>
      </c>
      <c r="M17" s="5">
        <v>0.08</v>
      </c>
      <c r="N17" s="5">
        <v>0.8</v>
      </c>
      <c r="O17" s="5">
        <v>70.930000000000007</v>
      </c>
      <c r="P17" s="5">
        <v>45.93</v>
      </c>
      <c r="Q17" s="5">
        <v>63.51</v>
      </c>
      <c r="R17" s="5">
        <v>1.44</v>
      </c>
      <c r="S17" s="47">
        <v>171</v>
      </c>
    </row>
    <row r="18" spans="1:20" s="24" customFormat="1" ht="17.25" customHeight="1">
      <c r="A18" s="25" t="s">
        <v>29</v>
      </c>
      <c r="B18" s="85" t="s">
        <v>30</v>
      </c>
      <c r="C18" s="72"/>
      <c r="D18" s="73"/>
      <c r="E18" s="57">
        <v>30</v>
      </c>
      <c r="F18" s="58"/>
      <c r="G18" s="26">
        <v>1.04</v>
      </c>
      <c r="H18" s="15">
        <v>0.16</v>
      </c>
      <c r="I18" s="15">
        <v>11.56</v>
      </c>
      <c r="J18" s="15">
        <v>0.12</v>
      </c>
      <c r="K18" s="15">
        <v>0.08</v>
      </c>
      <c r="L18" s="15">
        <v>0.03</v>
      </c>
      <c r="M18" s="15">
        <v>0.02</v>
      </c>
      <c r="N18" s="15">
        <v>0</v>
      </c>
      <c r="O18" s="15">
        <v>6.96</v>
      </c>
      <c r="P18" s="15">
        <v>3.71</v>
      </c>
      <c r="Q18" s="15">
        <v>30.83</v>
      </c>
      <c r="R18" s="15">
        <v>0.32</v>
      </c>
      <c r="S18" s="15">
        <v>51</v>
      </c>
      <c r="T18" s="15"/>
    </row>
    <row r="19" spans="1:20" ht="17.25" customHeight="1" thickBot="1">
      <c r="A19" s="21" t="s">
        <v>29</v>
      </c>
      <c r="B19" s="86" t="s">
        <v>23</v>
      </c>
      <c r="C19" s="86"/>
      <c r="D19" s="87"/>
      <c r="E19" s="63">
        <v>50</v>
      </c>
      <c r="F19" s="64"/>
      <c r="G19" s="10">
        <v>3.8</v>
      </c>
      <c r="H19" s="10">
        <v>0.45</v>
      </c>
      <c r="I19" s="10">
        <v>24.8</v>
      </c>
      <c r="J19" s="10">
        <v>0</v>
      </c>
      <c r="K19" s="10">
        <v>0.77</v>
      </c>
      <c r="L19" s="10">
        <v>0.08</v>
      </c>
      <c r="M19" s="10">
        <v>0</v>
      </c>
      <c r="N19" s="10">
        <v>0</v>
      </c>
      <c r="O19" s="10">
        <v>13</v>
      </c>
      <c r="P19" s="10">
        <v>17.5</v>
      </c>
      <c r="Q19" s="10">
        <v>41.5</v>
      </c>
      <c r="R19" s="10">
        <v>0.8</v>
      </c>
      <c r="S19" s="10">
        <v>113</v>
      </c>
    </row>
    <row r="20" spans="1:20" ht="21.75" customHeight="1" thickBot="1">
      <c r="A20" s="21"/>
      <c r="B20" s="88" t="s">
        <v>17</v>
      </c>
      <c r="C20" s="88"/>
      <c r="D20" s="89"/>
      <c r="E20" s="65">
        <f>SUM(E13:F19)</f>
        <v>790</v>
      </c>
      <c r="F20" s="66"/>
      <c r="G20" s="34">
        <f t="shared" ref="G20:S20" si="1">SUM(G13:G19)</f>
        <v>30.639999999999997</v>
      </c>
      <c r="H20" s="34">
        <f t="shared" si="1"/>
        <v>30.61</v>
      </c>
      <c r="I20" s="15">
        <f t="shared" si="1"/>
        <v>121.46</v>
      </c>
      <c r="J20" s="34">
        <f t="shared" si="1"/>
        <v>72.75</v>
      </c>
      <c r="K20" s="34">
        <f t="shared" si="1"/>
        <v>10.049999999999999</v>
      </c>
      <c r="L20" s="34">
        <f t="shared" si="1"/>
        <v>0.29000000000000004</v>
      </c>
      <c r="M20" s="34">
        <f t="shared" si="1"/>
        <v>0.33</v>
      </c>
      <c r="N20" s="34">
        <f t="shared" si="1"/>
        <v>10.08</v>
      </c>
      <c r="O20" s="34">
        <f t="shared" si="1"/>
        <v>220.65</v>
      </c>
      <c r="P20" s="34">
        <f t="shared" si="1"/>
        <v>155.76000000000002</v>
      </c>
      <c r="Q20" s="34">
        <f t="shared" si="1"/>
        <v>482.43</v>
      </c>
      <c r="R20" s="34">
        <f t="shared" si="1"/>
        <v>6.2399999999999993</v>
      </c>
      <c r="S20" s="35">
        <f t="shared" si="1"/>
        <v>906</v>
      </c>
    </row>
    <row r="21" spans="1:20" ht="15" customHeight="1" thickBot="1">
      <c r="A21" s="44"/>
      <c r="B21" s="69" t="s">
        <v>37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</row>
    <row r="22" spans="1:20" ht="15.75" customHeight="1" thickBot="1">
      <c r="A22" s="21">
        <v>644</v>
      </c>
      <c r="B22" s="76" t="s">
        <v>39</v>
      </c>
      <c r="C22" s="76"/>
      <c r="D22" s="77"/>
      <c r="E22" s="143">
        <v>200</v>
      </c>
      <c r="F22" s="144"/>
      <c r="G22" s="14">
        <v>5.8</v>
      </c>
      <c r="H22" s="14">
        <v>6.5</v>
      </c>
      <c r="I22" s="14">
        <v>9</v>
      </c>
      <c r="J22" s="14">
        <v>37.979999999999997</v>
      </c>
      <c r="K22" s="14">
        <v>0.21</v>
      </c>
      <c r="L22" s="14">
        <v>0.06</v>
      </c>
      <c r="M22" s="14">
        <v>0.25</v>
      </c>
      <c r="N22" s="14">
        <v>1.1000000000000001</v>
      </c>
      <c r="O22" s="14">
        <v>222.82</v>
      </c>
      <c r="P22" s="14">
        <v>25.7</v>
      </c>
      <c r="Q22" s="14">
        <v>165.2</v>
      </c>
      <c r="R22" s="14">
        <v>0.18</v>
      </c>
      <c r="S22" s="14">
        <v>116</v>
      </c>
    </row>
    <row r="23" spans="1:20" ht="15.75" customHeight="1" thickBot="1">
      <c r="A23" s="21" t="s">
        <v>29</v>
      </c>
      <c r="B23" s="85" t="s">
        <v>85</v>
      </c>
      <c r="C23" s="72"/>
      <c r="D23" s="73"/>
      <c r="E23" s="141">
        <v>100</v>
      </c>
      <c r="F23" s="142"/>
      <c r="G23" s="5">
        <v>0.4</v>
      </c>
      <c r="H23" s="5">
        <v>0.04</v>
      </c>
      <c r="I23" s="5">
        <v>9.8000000000000007</v>
      </c>
      <c r="J23" s="5">
        <v>0</v>
      </c>
      <c r="K23" s="5">
        <v>0</v>
      </c>
      <c r="L23" s="5">
        <v>0.03</v>
      </c>
      <c r="M23" s="5">
        <v>0.02</v>
      </c>
      <c r="N23" s="5">
        <v>10</v>
      </c>
      <c r="O23" s="5">
        <v>2.2000000000000002</v>
      </c>
      <c r="P23" s="5">
        <v>0</v>
      </c>
      <c r="Q23" s="5">
        <v>0</v>
      </c>
      <c r="R23" s="11">
        <v>16</v>
      </c>
      <c r="S23" s="5">
        <v>47</v>
      </c>
    </row>
    <row r="24" spans="1:20" ht="15.6" customHeight="1" thickBot="1">
      <c r="A24" s="21" t="s">
        <v>29</v>
      </c>
      <c r="B24" s="84" t="s">
        <v>51</v>
      </c>
      <c r="C24" s="80"/>
      <c r="D24" s="81"/>
      <c r="E24" s="55">
        <v>100</v>
      </c>
      <c r="F24" s="56"/>
      <c r="G24" s="5">
        <v>7.4</v>
      </c>
      <c r="H24" s="5">
        <v>7.6</v>
      </c>
      <c r="I24" s="5">
        <v>47.8</v>
      </c>
      <c r="J24" s="5">
        <v>28.72</v>
      </c>
      <c r="K24" s="5">
        <v>1.08</v>
      </c>
      <c r="L24" s="5">
        <v>0.06</v>
      </c>
      <c r="M24" s="5">
        <v>0.06</v>
      </c>
      <c r="N24" s="5">
        <v>0.02</v>
      </c>
      <c r="O24" s="5">
        <v>24.36</v>
      </c>
      <c r="P24" s="5">
        <v>10.34</v>
      </c>
      <c r="Q24" s="5">
        <v>69.86</v>
      </c>
      <c r="R24" s="11">
        <v>0.86</v>
      </c>
      <c r="S24" s="5">
        <v>290</v>
      </c>
    </row>
    <row r="25" spans="1:20" ht="15.6">
      <c r="A25" s="20"/>
      <c r="B25" s="82" t="s">
        <v>17</v>
      </c>
      <c r="C25" s="82"/>
      <c r="D25" s="83"/>
      <c r="E25" s="139">
        <f>SUM(E22:F24)</f>
        <v>400</v>
      </c>
      <c r="F25" s="140"/>
      <c r="G25" s="17">
        <f t="shared" ref="G25:S25" si="2">SUM(G22:G24)</f>
        <v>13.600000000000001</v>
      </c>
      <c r="H25" s="17">
        <f t="shared" si="2"/>
        <v>14.14</v>
      </c>
      <c r="I25" s="14">
        <f t="shared" si="2"/>
        <v>66.599999999999994</v>
      </c>
      <c r="J25" s="17">
        <f t="shared" si="2"/>
        <v>66.699999999999989</v>
      </c>
      <c r="K25" s="17">
        <f t="shared" si="2"/>
        <v>1.29</v>
      </c>
      <c r="L25" s="17">
        <f t="shared" si="2"/>
        <v>0.15</v>
      </c>
      <c r="M25" s="17">
        <f t="shared" si="2"/>
        <v>0.33</v>
      </c>
      <c r="N25" s="17">
        <f t="shared" si="2"/>
        <v>11.12</v>
      </c>
      <c r="O25" s="17">
        <f t="shared" si="2"/>
        <v>249.38</v>
      </c>
      <c r="P25" s="17">
        <f t="shared" si="2"/>
        <v>36.04</v>
      </c>
      <c r="Q25" s="17">
        <f t="shared" si="2"/>
        <v>235.06</v>
      </c>
      <c r="R25" s="17">
        <f t="shared" si="2"/>
        <v>17.04</v>
      </c>
      <c r="S25" s="19">
        <f t="shared" si="2"/>
        <v>453</v>
      </c>
    </row>
    <row r="26" spans="1:20" ht="15.6">
      <c r="A26" s="20"/>
      <c r="B26" s="82" t="s">
        <v>31</v>
      </c>
      <c r="C26" s="82"/>
      <c r="D26" s="83"/>
      <c r="E26" s="145">
        <f>E11+E20+E25</f>
        <v>1730</v>
      </c>
      <c r="F26" s="60"/>
      <c r="G26" s="17">
        <f t="shared" ref="G26:S26" si="3">G11+G20+G25</f>
        <v>61.98</v>
      </c>
      <c r="H26" s="17">
        <f t="shared" si="3"/>
        <v>68.180000000000007</v>
      </c>
      <c r="I26" s="17">
        <f t="shared" si="3"/>
        <v>309.15999999999997</v>
      </c>
      <c r="J26" s="17">
        <f t="shared" si="3"/>
        <v>229.06</v>
      </c>
      <c r="K26" s="17">
        <f t="shared" si="3"/>
        <v>12.529999999999998</v>
      </c>
      <c r="L26" s="17">
        <f t="shared" si="3"/>
        <v>0.72000000000000008</v>
      </c>
      <c r="M26" s="17">
        <f t="shared" si="3"/>
        <v>0.96000000000000019</v>
      </c>
      <c r="N26" s="17">
        <f t="shared" si="3"/>
        <v>21.97</v>
      </c>
      <c r="O26" s="17">
        <f t="shared" si="3"/>
        <v>744.25</v>
      </c>
      <c r="P26" s="17">
        <f t="shared" si="3"/>
        <v>261.93</v>
      </c>
      <c r="Q26" s="37">
        <f t="shared" si="3"/>
        <v>1000.5</v>
      </c>
      <c r="R26" s="37">
        <f t="shared" si="3"/>
        <v>25.589999999999996</v>
      </c>
      <c r="S26" s="36">
        <f t="shared" si="3"/>
        <v>2110</v>
      </c>
    </row>
  </sheetData>
  <mergeCells count="51">
    <mergeCell ref="B9:D9"/>
    <mergeCell ref="B1:S1"/>
    <mergeCell ref="A2:A3"/>
    <mergeCell ref="B2:D3"/>
    <mergeCell ref="G2:I2"/>
    <mergeCell ref="J2:N2"/>
    <mergeCell ref="O2:R2"/>
    <mergeCell ref="S2:S3"/>
    <mergeCell ref="B4:D4"/>
    <mergeCell ref="B5:S5"/>
    <mergeCell ref="B6:D6"/>
    <mergeCell ref="B7:D7"/>
    <mergeCell ref="B8:D8"/>
    <mergeCell ref="E2:F3"/>
    <mergeCell ref="E4:F4"/>
    <mergeCell ref="B21:S21"/>
    <mergeCell ref="B10:D10"/>
    <mergeCell ref="B11:D11"/>
    <mergeCell ref="B12:S12"/>
    <mergeCell ref="B13:D13"/>
    <mergeCell ref="B15:D15"/>
    <mergeCell ref="B16:D16"/>
    <mergeCell ref="B17:D17"/>
    <mergeCell ref="E19:F19"/>
    <mergeCell ref="B18:D18"/>
    <mergeCell ref="E17:F17"/>
    <mergeCell ref="E18:F18"/>
    <mergeCell ref="E16:F16"/>
    <mergeCell ref="E20:F20"/>
    <mergeCell ref="B26:D26"/>
    <mergeCell ref="E25:F25"/>
    <mergeCell ref="B25:D25"/>
    <mergeCell ref="B22:D22"/>
    <mergeCell ref="B24:D24"/>
    <mergeCell ref="B23:D23"/>
    <mergeCell ref="E23:F23"/>
    <mergeCell ref="E22:F22"/>
    <mergeCell ref="E24:F24"/>
    <mergeCell ref="E26:F26"/>
    <mergeCell ref="E6:F6"/>
    <mergeCell ref="E8:F8"/>
    <mergeCell ref="E9:F9"/>
    <mergeCell ref="E10:F10"/>
    <mergeCell ref="E11:F11"/>
    <mergeCell ref="E7:F7"/>
    <mergeCell ref="B14:D14"/>
    <mergeCell ref="E14:F14"/>
    <mergeCell ref="B19:D19"/>
    <mergeCell ref="B20:D20"/>
    <mergeCell ref="E13:F13"/>
    <mergeCell ref="E15:F15"/>
  </mergeCells>
  <pageMargins left="0.11811023622047245" right="0.11811023622047245" top="0.15748031496062992" bottom="0.15748031496062992" header="0.31496062992125984" footer="0.31496062992125984"/>
  <pageSetup paperSize="9" scale="9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3"/>
  <sheetViews>
    <sheetView view="pageLayout" workbookViewId="0">
      <selection activeCell="E17" sqref="E17:F17"/>
    </sheetView>
  </sheetViews>
  <sheetFormatPr defaultRowHeight="14.4"/>
  <cols>
    <col min="1" max="1" width="7.6640625" customWidth="1"/>
    <col min="4" max="4" width="17.6640625" customWidth="1"/>
    <col min="5" max="5" width="7.88671875" customWidth="1"/>
    <col min="6" max="6" width="5.66406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10.5546875" customWidth="1"/>
  </cols>
  <sheetData>
    <row r="1" spans="1:20" ht="19.5" customHeight="1" thickBot="1">
      <c r="B1" s="90" t="s">
        <v>98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0" ht="15" customHeight="1">
      <c r="A2" s="91" t="s">
        <v>28</v>
      </c>
      <c r="B2" s="93" t="s">
        <v>0</v>
      </c>
      <c r="C2" s="93"/>
      <c r="D2" s="94"/>
      <c r="E2" s="107" t="s">
        <v>1</v>
      </c>
      <c r="F2" s="108"/>
      <c r="G2" s="97" t="s">
        <v>2</v>
      </c>
      <c r="H2" s="98"/>
      <c r="I2" s="99"/>
      <c r="J2" s="97" t="s">
        <v>3</v>
      </c>
      <c r="K2" s="98"/>
      <c r="L2" s="98"/>
      <c r="M2" s="98"/>
      <c r="N2" s="99"/>
      <c r="O2" s="97" t="s">
        <v>11</v>
      </c>
      <c r="P2" s="98"/>
      <c r="Q2" s="98"/>
      <c r="R2" s="99"/>
      <c r="S2" s="100" t="s">
        <v>21</v>
      </c>
    </row>
    <row r="3" spans="1:20" ht="28.5" customHeight="1" thickBot="1">
      <c r="A3" s="92"/>
      <c r="B3" s="95"/>
      <c r="C3" s="95"/>
      <c r="D3" s="96"/>
      <c r="E3" s="109"/>
      <c r="F3" s="110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01"/>
    </row>
    <row r="4" spans="1:20" ht="15" thickBot="1">
      <c r="A4" s="20"/>
      <c r="B4" s="102">
        <v>1</v>
      </c>
      <c r="C4" s="102"/>
      <c r="D4" s="103"/>
      <c r="E4" s="111">
        <v>2</v>
      </c>
      <c r="F4" s="112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0" ht="20.25" customHeight="1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6"/>
    </row>
    <row r="6" spans="1:20" ht="31.5" customHeight="1">
      <c r="A6" s="20">
        <v>366</v>
      </c>
      <c r="B6" s="104" t="s">
        <v>110</v>
      </c>
      <c r="C6" s="147"/>
      <c r="D6" s="148"/>
      <c r="E6" s="55">
        <v>208</v>
      </c>
      <c r="F6" s="56"/>
      <c r="G6" s="5">
        <v>10.3</v>
      </c>
      <c r="H6" s="5">
        <v>16.8</v>
      </c>
      <c r="I6" s="5">
        <v>34.799999999999997</v>
      </c>
      <c r="J6" s="5">
        <v>80.52</v>
      </c>
      <c r="K6" s="5">
        <v>1.1499999999999999</v>
      </c>
      <c r="L6" s="5">
        <v>0.06</v>
      </c>
      <c r="M6" s="5">
        <v>0.08</v>
      </c>
      <c r="N6" s="5">
        <v>0.05</v>
      </c>
      <c r="O6" s="5">
        <v>163.34</v>
      </c>
      <c r="P6" s="5">
        <v>15.93</v>
      </c>
      <c r="Q6" s="5">
        <v>133.53</v>
      </c>
      <c r="R6" s="5">
        <v>0.92</v>
      </c>
      <c r="S6" s="5">
        <v>335</v>
      </c>
    </row>
    <row r="7" spans="1:20" ht="18" customHeight="1">
      <c r="A7" s="20">
        <v>685</v>
      </c>
      <c r="B7" s="80" t="s">
        <v>24</v>
      </c>
      <c r="C7" s="80"/>
      <c r="D7" s="81"/>
      <c r="E7" s="57">
        <v>215</v>
      </c>
      <c r="F7" s="58"/>
      <c r="G7" s="4">
        <v>0.2</v>
      </c>
      <c r="H7" s="4">
        <v>0</v>
      </c>
      <c r="I7" s="5">
        <v>13.7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0.4</v>
      </c>
      <c r="P7" s="5">
        <v>0.73</v>
      </c>
      <c r="Q7" s="5">
        <v>1.34</v>
      </c>
      <c r="R7" s="5">
        <v>0.04</v>
      </c>
      <c r="S7" s="5">
        <v>53</v>
      </c>
    </row>
    <row r="8" spans="1:20" ht="19.5" customHeight="1">
      <c r="A8" s="21" t="s">
        <v>29</v>
      </c>
      <c r="B8" s="72" t="s">
        <v>23</v>
      </c>
      <c r="C8" s="72"/>
      <c r="D8" s="73"/>
      <c r="E8" s="57">
        <v>50</v>
      </c>
      <c r="F8" s="58"/>
      <c r="G8" s="5">
        <v>3.8</v>
      </c>
      <c r="H8" s="5">
        <v>0.45</v>
      </c>
      <c r="I8" s="5">
        <v>24.8</v>
      </c>
      <c r="J8" s="5">
        <v>0</v>
      </c>
      <c r="K8" s="5">
        <v>0.77</v>
      </c>
      <c r="L8" s="5">
        <v>0.08</v>
      </c>
      <c r="M8" s="5">
        <v>0</v>
      </c>
      <c r="N8" s="5">
        <v>0</v>
      </c>
      <c r="O8" s="5">
        <v>13</v>
      </c>
      <c r="P8" s="5">
        <v>17.5</v>
      </c>
      <c r="Q8" s="5">
        <v>41.5</v>
      </c>
      <c r="R8" s="5">
        <v>0.8</v>
      </c>
      <c r="S8" s="5">
        <v>113</v>
      </c>
    </row>
    <row r="9" spans="1:20" ht="19.5" customHeight="1">
      <c r="A9" s="21" t="s">
        <v>29</v>
      </c>
      <c r="B9" s="85" t="s">
        <v>143</v>
      </c>
      <c r="C9" s="72"/>
      <c r="D9" s="73"/>
      <c r="E9" s="57">
        <v>40</v>
      </c>
      <c r="F9" s="58"/>
      <c r="G9" s="13">
        <v>3.84</v>
      </c>
      <c r="H9" s="13">
        <v>10.08</v>
      </c>
      <c r="I9" s="13">
        <v>41.1</v>
      </c>
      <c r="J9" s="13">
        <v>0</v>
      </c>
      <c r="K9" s="13">
        <v>0</v>
      </c>
      <c r="L9" s="13">
        <v>0.06</v>
      </c>
      <c r="M9" s="13">
        <v>0.02</v>
      </c>
      <c r="N9" s="13">
        <v>0</v>
      </c>
      <c r="O9" s="13">
        <v>13.8</v>
      </c>
      <c r="P9" s="13">
        <v>0</v>
      </c>
      <c r="Q9" s="13">
        <v>0</v>
      </c>
      <c r="R9" s="13">
        <v>0.48</v>
      </c>
      <c r="S9" s="13">
        <v>262</v>
      </c>
    </row>
    <row r="10" spans="1:20" ht="21.75" customHeight="1" thickBot="1">
      <c r="A10" s="21"/>
      <c r="B10" s="74" t="s">
        <v>17</v>
      </c>
      <c r="C10" s="74"/>
      <c r="D10" s="75"/>
      <c r="E10" s="61">
        <f>SUM(E6:F9)</f>
        <v>513</v>
      </c>
      <c r="F10" s="62"/>
      <c r="G10" s="13">
        <f t="shared" ref="G10:S10" si="0">SUM(G6:G9)</f>
        <v>18.14</v>
      </c>
      <c r="H10" s="13">
        <f t="shared" si="0"/>
        <v>27.33</v>
      </c>
      <c r="I10" s="13">
        <f t="shared" si="0"/>
        <v>114.4</v>
      </c>
      <c r="J10" s="13">
        <f t="shared" si="0"/>
        <v>80.52</v>
      </c>
      <c r="K10" s="13">
        <f t="shared" si="0"/>
        <v>1.92</v>
      </c>
      <c r="L10" s="13">
        <f t="shared" si="0"/>
        <v>0.2</v>
      </c>
      <c r="M10" s="13">
        <f t="shared" si="0"/>
        <v>0.1</v>
      </c>
      <c r="N10" s="13">
        <f t="shared" si="0"/>
        <v>0.05</v>
      </c>
      <c r="O10" s="13">
        <f t="shared" si="0"/>
        <v>190.54000000000002</v>
      </c>
      <c r="P10" s="13">
        <f t="shared" si="0"/>
        <v>34.159999999999997</v>
      </c>
      <c r="Q10" s="13">
        <f t="shared" si="0"/>
        <v>176.37</v>
      </c>
      <c r="R10" s="13">
        <f t="shared" si="0"/>
        <v>2.2400000000000002</v>
      </c>
      <c r="S10" s="9">
        <f t="shared" si="0"/>
        <v>763</v>
      </c>
    </row>
    <row r="11" spans="1:20" ht="18.75" customHeight="1" thickBot="1">
      <c r="A11" s="21"/>
      <c r="B11" s="146" t="s">
        <v>18</v>
      </c>
      <c r="C11" s="146"/>
      <c r="D11" s="146"/>
      <c r="E11" s="146"/>
      <c r="F11" s="146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/>
    </row>
    <row r="12" spans="1:20" ht="30" customHeight="1">
      <c r="A12" s="21" t="s">
        <v>29</v>
      </c>
      <c r="B12" s="118" t="s">
        <v>115</v>
      </c>
      <c r="C12" s="119"/>
      <c r="D12" s="120"/>
      <c r="E12" s="57">
        <v>60</v>
      </c>
      <c r="F12" s="58"/>
      <c r="G12" s="14">
        <v>0.6</v>
      </c>
      <c r="H12" s="14">
        <v>0</v>
      </c>
      <c r="I12" s="14">
        <v>2.2000000000000002</v>
      </c>
      <c r="J12" s="14">
        <v>0.04</v>
      </c>
      <c r="K12" s="14">
        <v>0.1</v>
      </c>
      <c r="L12" s="14">
        <v>0.02</v>
      </c>
      <c r="M12" s="14">
        <v>0</v>
      </c>
      <c r="N12" s="14">
        <v>6.4</v>
      </c>
      <c r="O12" s="14">
        <v>16</v>
      </c>
      <c r="P12" s="14">
        <v>11.2</v>
      </c>
      <c r="Q12" s="14">
        <v>28</v>
      </c>
      <c r="R12" s="14">
        <v>0.64</v>
      </c>
      <c r="S12" s="14">
        <v>10</v>
      </c>
    </row>
    <row r="13" spans="1:20" ht="31.5" customHeight="1">
      <c r="A13" s="20">
        <v>132</v>
      </c>
      <c r="B13" s="78" t="s">
        <v>129</v>
      </c>
      <c r="C13" s="78"/>
      <c r="D13" s="79"/>
      <c r="E13" s="57">
        <v>205</v>
      </c>
      <c r="F13" s="58"/>
      <c r="G13" s="13">
        <v>4.9000000000000004</v>
      </c>
      <c r="H13" s="13">
        <v>5.7</v>
      </c>
      <c r="I13" s="13">
        <v>11.3</v>
      </c>
      <c r="J13" s="13">
        <v>21.66</v>
      </c>
      <c r="K13" s="13">
        <v>0.22</v>
      </c>
      <c r="L13" s="13">
        <v>7.0000000000000007E-2</v>
      </c>
      <c r="M13" s="13">
        <v>0.08</v>
      </c>
      <c r="N13" s="13">
        <v>8.48</v>
      </c>
      <c r="O13" s="13">
        <v>25.6</v>
      </c>
      <c r="P13" s="13">
        <v>24.6</v>
      </c>
      <c r="Q13" s="13">
        <v>76.38</v>
      </c>
      <c r="R13" s="13">
        <v>0.96</v>
      </c>
      <c r="S13" s="13">
        <v>117</v>
      </c>
    </row>
    <row r="14" spans="1:20" ht="20.25" customHeight="1">
      <c r="A14" s="20">
        <v>413</v>
      </c>
      <c r="B14" s="80" t="s">
        <v>41</v>
      </c>
      <c r="C14" s="80"/>
      <c r="D14" s="81"/>
      <c r="E14" s="57">
        <v>240</v>
      </c>
      <c r="F14" s="58"/>
      <c r="G14" s="5">
        <v>22.3</v>
      </c>
      <c r="H14" s="5">
        <v>26.4</v>
      </c>
      <c r="I14" s="5">
        <v>47.28</v>
      </c>
      <c r="J14" s="5">
        <v>37.44</v>
      </c>
      <c r="K14" s="5">
        <v>0</v>
      </c>
      <c r="L14" s="5">
        <v>0.09</v>
      </c>
      <c r="M14" s="5">
        <v>0.24</v>
      </c>
      <c r="N14" s="5">
        <v>0.96</v>
      </c>
      <c r="O14" s="5">
        <v>28.55</v>
      </c>
      <c r="P14" s="5">
        <v>56.16</v>
      </c>
      <c r="Q14" s="5">
        <v>253</v>
      </c>
      <c r="R14" s="5">
        <v>2.4</v>
      </c>
      <c r="S14" s="5">
        <v>519</v>
      </c>
    </row>
    <row r="15" spans="1:20" ht="18.75" customHeight="1">
      <c r="A15" s="20" t="s">
        <v>29</v>
      </c>
      <c r="B15" s="80" t="s">
        <v>25</v>
      </c>
      <c r="C15" s="80"/>
      <c r="D15" s="81"/>
      <c r="E15" s="57">
        <v>200</v>
      </c>
      <c r="F15" s="58"/>
      <c r="G15" s="5">
        <v>1</v>
      </c>
      <c r="H15" s="5">
        <v>0.2</v>
      </c>
      <c r="I15" s="5">
        <v>19.8</v>
      </c>
      <c r="J15" s="5">
        <v>0</v>
      </c>
      <c r="K15" s="5">
        <v>0.2</v>
      </c>
      <c r="L15" s="5">
        <v>0.02</v>
      </c>
      <c r="M15" s="5">
        <v>0</v>
      </c>
      <c r="N15" s="5">
        <v>4</v>
      </c>
      <c r="O15" s="5">
        <v>14</v>
      </c>
      <c r="P15" s="5">
        <v>8</v>
      </c>
      <c r="Q15" s="5">
        <v>14</v>
      </c>
      <c r="R15" s="5">
        <v>2.8</v>
      </c>
      <c r="S15" s="5">
        <v>91</v>
      </c>
    </row>
    <row r="16" spans="1:20" s="24" customFormat="1" ht="21" customHeight="1">
      <c r="A16" s="25" t="s">
        <v>29</v>
      </c>
      <c r="B16" s="85" t="s">
        <v>30</v>
      </c>
      <c r="C16" s="72"/>
      <c r="D16" s="73"/>
      <c r="E16" s="57">
        <v>30</v>
      </c>
      <c r="F16" s="58"/>
      <c r="G16" s="26">
        <v>1.3</v>
      </c>
      <c r="H16" s="15">
        <v>0.16</v>
      </c>
      <c r="I16" s="15">
        <v>11.56</v>
      </c>
      <c r="J16" s="15">
        <v>0.12</v>
      </c>
      <c r="K16" s="15">
        <v>0.08</v>
      </c>
      <c r="L16" s="15">
        <v>0.03</v>
      </c>
      <c r="M16" s="15">
        <v>0.02</v>
      </c>
      <c r="N16" s="15">
        <v>0</v>
      </c>
      <c r="O16" s="15">
        <v>6.96</v>
      </c>
      <c r="P16" s="15">
        <v>3.7</v>
      </c>
      <c r="Q16" s="15">
        <v>31.58</v>
      </c>
      <c r="R16" s="15">
        <v>0.32</v>
      </c>
      <c r="S16" s="15">
        <v>51</v>
      </c>
      <c r="T16" s="15"/>
    </row>
    <row r="17" spans="1:19" ht="24" customHeight="1" thickBot="1">
      <c r="A17" s="21" t="s">
        <v>29</v>
      </c>
      <c r="B17" s="86" t="s">
        <v>23</v>
      </c>
      <c r="C17" s="86"/>
      <c r="D17" s="87"/>
      <c r="E17" s="57">
        <v>50</v>
      </c>
      <c r="F17" s="58"/>
      <c r="G17" s="5">
        <v>3.8</v>
      </c>
      <c r="H17" s="5">
        <v>0.45</v>
      </c>
      <c r="I17" s="5">
        <v>24.8</v>
      </c>
      <c r="J17" s="5">
        <v>0</v>
      </c>
      <c r="K17" s="5">
        <v>0.77</v>
      </c>
      <c r="L17" s="5">
        <v>0.08</v>
      </c>
      <c r="M17" s="5">
        <v>0</v>
      </c>
      <c r="N17" s="5">
        <v>0</v>
      </c>
      <c r="O17" s="5">
        <v>13</v>
      </c>
      <c r="P17" s="5">
        <v>17.5</v>
      </c>
      <c r="Q17" s="5">
        <v>41.5</v>
      </c>
      <c r="R17" s="5">
        <v>0.8</v>
      </c>
      <c r="S17" s="5">
        <v>117</v>
      </c>
    </row>
    <row r="18" spans="1:19" ht="21.75" customHeight="1" thickBot="1">
      <c r="A18" s="20"/>
      <c r="B18" s="88" t="s">
        <v>17</v>
      </c>
      <c r="C18" s="88"/>
      <c r="D18" s="89"/>
      <c r="E18" s="65">
        <f>SUM(E12:F17)</f>
        <v>785</v>
      </c>
      <c r="F18" s="66"/>
      <c r="G18" s="34">
        <f t="shared" ref="G18:S18" si="1">SUM(G12:G17)</f>
        <v>33.9</v>
      </c>
      <c r="H18" s="34">
        <f t="shared" si="1"/>
        <v>32.910000000000004</v>
      </c>
      <c r="I18" s="15">
        <f t="shared" si="1"/>
        <v>116.94</v>
      </c>
      <c r="J18" s="34">
        <f t="shared" si="1"/>
        <v>59.26</v>
      </c>
      <c r="K18" s="34">
        <f t="shared" si="1"/>
        <v>1.37</v>
      </c>
      <c r="L18" s="34">
        <f t="shared" si="1"/>
        <v>0.31</v>
      </c>
      <c r="M18" s="34">
        <f t="shared" si="1"/>
        <v>0.34</v>
      </c>
      <c r="N18" s="34">
        <f t="shared" si="1"/>
        <v>19.84</v>
      </c>
      <c r="O18" s="34">
        <f t="shared" si="1"/>
        <v>104.11</v>
      </c>
      <c r="P18" s="34">
        <f t="shared" si="1"/>
        <v>121.16</v>
      </c>
      <c r="Q18" s="34">
        <f t="shared" si="1"/>
        <v>444.46</v>
      </c>
      <c r="R18" s="34">
        <f t="shared" si="1"/>
        <v>7.92</v>
      </c>
      <c r="S18" s="35">
        <f t="shared" si="1"/>
        <v>905</v>
      </c>
    </row>
    <row r="19" spans="1:19" ht="15" customHeight="1" thickBot="1">
      <c r="A19" s="33"/>
      <c r="B19" s="69" t="s">
        <v>37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</row>
    <row r="20" spans="1:19" ht="21.75" customHeight="1" thickBot="1">
      <c r="A20" s="21" t="s">
        <v>29</v>
      </c>
      <c r="B20" s="128" t="s">
        <v>65</v>
      </c>
      <c r="C20" s="129"/>
      <c r="D20" s="130"/>
      <c r="E20" s="55">
        <v>220</v>
      </c>
      <c r="F20" s="56"/>
      <c r="G20" s="14">
        <v>5.7</v>
      </c>
      <c r="H20" s="14">
        <v>5.8</v>
      </c>
      <c r="I20" s="14">
        <v>17.5</v>
      </c>
      <c r="J20" s="14">
        <v>24</v>
      </c>
      <c r="K20" s="14">
        <v>0</v>
      </c>
      <c r="L20" s="14">
        <v>0.04</v>
      </c>
      <c r="M20" s="14">
        <v>0.27</v>
      </c>
      <c r="N20" s="14">
        <v>0.56000000000000005</v>
      </c>
      <c r="O20" s="14">
        <v>211.46</v>
      </c>
      <c r="P20" s="14">
        <v>24.36</v>
      </c>
      <c r="Q20" s="14">
        <v>165.3</v>
      </c>
      <c r="R20" s="14">
        <v>0.2</v>
      </c>
      <c r="S20" s="14">
        <v>160</v>
      </c>
    </row>
    <row r="21" spans="1:19" ht="29.25" customHeight="1">
      <c r="A21" s="21" t="s">
        <v>29</v>
      </c>
      <c r="B21" s="121" t="s">
        <v>43</v>
      </c>
      <c r="C21" s="122"/>
      <c r="D21" s="123"/>
      <c r="E21" s="55">
        <v>100</v>
      </c>
      <c r="F21" s="56"/>
      <c r="G21" s="5">
        <v>7.4</v>
      </c>
      <c r="H21" s="5">
        <v>7.6</v>
      </c>
      <c r="I21" s="5">
        <v>47.8</v>
      </c>
      <c r="J21" s="5">
        <v>28.72</v>
      </c>
      <c r="K21" s="5">
        <v>1.08</v>
      </c>
      <c r="L21" s="5">
        <v>0.06</v>
      </c>
      <c r="M21" s="5">
        <v>0.06</v>
      </c>
      <c r="N21" s="5">
        <v>0.02</v>
      </c>
      <c r="O21" s="5">
        <v>24.36</v>
      </c>
      <c r="P21" s="5">
        <v>10.34</v>
      </c>
      <c r="Q21" s="5">
        <v>69.86</v>
      </c>
      <c r="R21" s="11">
        <v>0.86</v>
      </c>
      <c r="S21" s="5">
        <v>290</v>
      </c>
    </row>
    <row r="22" spans="1:19" ht="15.6">
      <c r="A22" s="20"/>
      <c r="B22" s="82" t="s">
        <v>17</v>
      </c>
      <c r="C22" s="82"/>
      <c r="D22" s="83"/>
      <c r="E22" s="59">
        <f>SUM(E20:F21)</f>
        <v>320</v>
      </c>
      <c r="F22" s="60"/>
      <c r="G22" s="17">
        <f t="shared" ref="G22:S22" si="2">SUM(G20:G21)</f>
        <v>13.100000000000001</v>
      </c>
      <c r="H22" s="17">
        <f t="shared" si="2"/>
        <v>13.399999999999999</v>
      </c>
      <c r="I22" s="14">
        <f t="shared" si="2"/>
        <v>65.3</v>
      </c>
      <c r="J22" s="17">
        <f t="shared" si="2"/>
        <v>52.72</v>
      </c>
      <c r="K22" s="17">
        <f t="shared" si="2"/>
        <v>1.08</v>
      </c>
      <c r="L22" s="17">
        <f t="shared" si="2"/>
        <v>0.1</v>
      </c>
      <c r="M22" s="17">
        <f t="shared" si="2"/>
        <v>0.33</v>
      </c>
      <c r="N22" s="17">
        <f t="shared" si="2"/>
        <v>0.58000000000000007</v>
      </c>
      <c r="O22" s="17">
        <f t="shared" si="2"/>
        <v>235.82</v>
      </c>
      <c r="P22" s="17">
        <f t="shared" si="2"/>
        <v>34.700000000000003</v>
      </c>
      <c r="Q22" s="17">
        <f t="shared" si="2"/>
        <v>235.16000000000003</v>
      </c>
      <c r="R22" s="17">
        <f t="shared" si="2"/>
        <v>1.06</v>
      </c>
      <c r="S22" s="36">
        <f t="shared" si="2"/>
        <v>450</v>
      </c>
    </row>
    <row r="23" spans="1:19" ht="15.6">
      <c r="A23" s="20"/>
      <c r="B23" s="82" t="s">
        <v>31</v>
      </c>
      <c r="C23" s="82"/>
      <c r="D23" s="83"/>
      <c r="E23" s="59">
        <f>E10+E18+E22</f>
        <v>1618</v>
      </c>
      <c r="F23" s="60"/>
      <c r="G23" s="17">
        <f t="shared" ref="G23:S23" si="3">G10+G18+G22</f>
        <v>65.14</v>
      </c>
      <c r="H23" s="17">
        <f t="shared" si="3"/>
        <v>73.64</v>
      </c>
      <c r="I23" s="17">
        <f t="shared" si="3"/>
        <v>296.64</v>
      </c>
      <c r="J23" s="17">
        <f t="shared" si="3"/>
        <v>192.5</v>
      </c>
      <c r="K23" s="17">
        <f t="shared" si="3"/>
        <v>4.37</v>
      </c>
      <c r="L23" s="17">
        <f t="shared" si="3"/>
        <v>0.61</v>
      </c>
      <c r="M23" s="17">
        <f t="shared" si="3"/>
        <v>0.77</v>
      </c>
      <c r="N23" s="17">
        <f t="shared" si="3"/>
        <v>20.47</v>
      </c>
      <c r="O23" s="17">
        <f t="shared" si="3"/>
        <v>530.47</v>
      </c>
      <c r="P23" s="17">
        <f t="shared" si="3"/>
        <v>190.01999999999998</v>
      </c>
      <c r="Q23" s="37">
        <f t="shared" si="3"/>
        <v>855.99</v>
      </c>
      <c r="R23" s="37">
        <f t="shared" si="3"/>
        <v>11.22</v>
      </c>
      <c r="S23" s="36">
        <f t="shared" si="3"/>
        <v>2118</v>
      </c>
    </row>
  </sheetData>
  <mergeCells count="45">
    <mergeCell ref="A2:A3"/>
    <mergeCell ref="B1:S1"/>
    <mergeCell ref="B2:D3"/>
    <mergeCell ref="G2:I2"/>
    <mergeCell ref="J2:N2"/>
    <mergeCell ref="O2:R2"/>
    <mergeCell ref="S2:S3"/>
    <mergeCell ref="E2:F3"/>
    <mergeCell ref="B4:D4"/>
    <mergeCell ref="B5:S5"/>
    <mergeCell ref="B6:D6"/>
    <mergeCell ref="B10:D10"/>
    <mergeCell ref="B7:D7"/>
    <mergeCell ref="B8:D8"/>
    <mergeCell ref="E4:F4"/>
    <mergeCell ref="E7:F7"/>
    <mergeCell ref="E8:F8"/>
    <mergeCell ref="E10:F10"/>
    <mergeCell ref="B9:D9"/>
    <mergeCell ref="E9:F9"/>
    <mergeCell ref="E6:F6"/>
    <mergeCell ref="B17:D17"/>
    <mergeCell ref="B18:D18"/>
    <mergeCell ref="B11:S11"/>
    <mergeCell ref="B13:D13"/>
    <mergeCell ref="B14:D14"/>
    <mergeCell ref="B15:D15"/>
    <mergeCell ref="B16:D16"/>
    <mergeCell ref="B12:D12"/>
    <mergeCell ref="E12:F12"/>
    <mergeCell ref="E14:F14"/>
    <mergeCell ref="E15:F15"/>
    <mergeCell ref="E16:F16"/>
    <mergeCell ref="E17:F17"/>
    <mergeCell ref="E18:F18"/>
    <mergeCell ref="E13:F13"/>
    <mergeCell ref="B22:D22"/>
    <mergeCell ref="B23:D23"/>
    <mergeCell ref="B19:S19"/>
    <mergeCell ref="B20:D20"/>
    <mergeCell ref="B21:D21"/>
    <mergeCell ref="E20:F20"/>
    <mergeCell ref="E21:F21"/>
    <mergeCell ref="E22:F22"/>
    <mergeCell ref="E23:F23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25"/>
  <sheetViews>
    <sheetView view="pageLayout" topLeftCell="A7" workbookViewId="0">
      <selection activeCell="B15" sqref="B15:E15"/>
    </sheetView>
  </sheetViews>
  <sheetFormatPr defaultRowHeight="14.4"/>
  <cols>
    <col min="1" max="1" width="7.109375" customWidth="1"/>
    <col min="4" max="4" width="14.33203125" customWidth="1"/>
    <col min="5" max="5" width="9.109375" hidden="1" customWidth="1"/>
    <col min="6" max="6" width="7.44140625" customWidth="1"/>
    <col min="7" max="7" width="6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90" t="s">
        <v>99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ht="15" customHeight="1">
      <c r="A2" s="91" t="s">
        <v>28</v>
      </c>
      <c r="B2" s="93" t="s">
        <v>0</v>
      </c>
      <c r="C2" s="93"/>
      <c r="D2" s="93"/>
      <c r="E2" s="94"/>
      <c r="F2" s="107" t="s">
        <v>1</v>
      </c>
      <c r="G2" s="108"/>
      <c r="H2" s="97" t="s">
        <v>2</v>
      </c>
      <c r="I2" s="98"/>
      <c r="J2" s="99"/>
      <c r="K2" s="97" t="s">
        <v>3</v>
      </c>
      <c r="L2" s="98"/>
      <c r="M2" s="98"/>
      <c r="N2" s="98"/>
      <c r="O2" s="99"/>
      <c r="P2" s="97" t="s">
        <v>11</v>
      </c>
      <c r="Q2" s="98"/>
      <c r="R2" s="98"/>
      <c r="S2" s="99"/>
      <c r="T2" s="100" t="s">
        <v>21</v>
      </c>
    </row>
    <row r="3" spans="1:20" ht="22.5" customHeight="1" thickBot="1">
      <c r="A3" s="92"/>
      <c r="B3" s="95"/>
      <c r="C3" s="95"/>
      <c r="D3" s="95"/>
      <c r="E3" s="96"/>
      <c r="F3" s="109"/>
      <c r="G3" s="110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01"/>
    </row>
    <row r="4" spans="1:20" ht="15" thickBot="1">
      <c r="A4" s="20"/>
      <c r="B4" s="102">
        <v>1</v>
      </c>
      <c r="C4" s="102"/>
      <c r="D4" s="102"/>
      <c r="E4" s="103"/>
      <c r="F4" s="111">
        <v>2</v>
      </c>
      <c r="G4" s="112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6"/>
    </row>
    <row r="6" spans="1:20" ht="30" customHeight="1">
      <c r="A6" s="20">
        <v>311</v>
      </c>
      <c r="B6" s="104" t="s">
        <v>135</v>
      </c>
      <c r="C6" s="147"/>
      <c r="D6" s="147"/>
      <c r="E6" s="148"/>
      <c r="F6" s="55">
        <v>235</v>
      </c>
      <c r="G6" s="56"/>
      <c r="H6" s="15">
        <v>8.4</v>
      </c>
      <c r="I6" s="15">
        <v>10.3</v>
      </c>
      <c r="J6" s="15">
        <v>38.799999999999997</v>
      </c>
      <c r="K6" s="15">
        <v>71.150000000000006</v>
      </c>
      <c r="L6" s="15">
        <v>0.32</v>
      </c>
      <c r="M6" s="15">
        <v>0.17</v>
      </c>
      <c r="N6" s="15">
        <v>0.16</v>
      </c>
      <c r="O6" s="15">
        <v>0.24</v>
      </c>
      <c r="P6" s="15">
        <v>144.15</v>
      </c>
      <c r="Q6" s="15">
        <v>49.18</v>
      </c>
      <c r="R6" s="15">
        <v>184.49</v>
      </c>
      <c r="S6" s="15">
        <v>1.31</v>
      </c>
      <c r="T6" s="15">
        <v>282</v>
      </c>
    </row>
    <row r="7" spans="1:20" ht="20.25" customHeight="1">
      <c r="A7" s="20">
        <v>693</v>
      </c>
      <c r="B7" s="80" t="s">
        <v>35</v>
      </c>
      <c r="C7" s="80"/>
      <c r="D7" s="80"/>
      <c r="E7" s="81"/>
      <c r="F7" s="57">
        <v>200</v>
      </c>
      <c r="G7" s="58"/>
      <c r="H7" s="5">
        <v>3.6</v>
      </c>
      <c r="I7" s="5">
        <v>3.6</v>
      </c>
      <c r="J7" s="5">
        <v>22.8</v>
      </c>
      <c r="K7" s="5">
        <v>18</v>
      </c>
      <c r="L7" s="5">
        <v>0.11</v>
      </c>
      <c r="M7" s="5">
        <v>0.03</v>
      </c>
      <c r="N7" s="5">
        <v>0.13</v>
      </c>
      <c r="O7" s="5">
        <v>0.52</v>
      </c>
      <c r="P7" s="5">
        <v>110.63</v>
      </c>
      <c r="Q7" s="5">
        <v>26.97</v>
      </c>
      <c r="R7" s="5">
        <v>101.09</v>
      </c>
      <c r="S7" s="11">
        <v>0.9</v>
      </c>
      <c r="T7" s="5">
        <v>135</v>
      </c>
    </row>
    <row r="8" spans="1:20" ht="21" customHeight="1">
      <c r="A8" s="39" t="s">
        <v>29</v>
      </c>
      <c r="B8" s="72" t="s">
        <v>23</v>
      </c>
      <c r="C8" s="72"/>
      <c r="D8" s="72"/>
      <c r="E8" s="73"/>
      <c r="F8" s="57">
        <v>50</v>
      </c>
      <c r="G8" s="58"/>
      <c r="H8" s="5">
        <v>3.8</v>
      </c>
      <c r="I8" s="5">
        <v>0.45</v>
      </c>
      <c r="J8" s="5">
        <v>24.8</v>
      </c>
      <c r="K8" s="5">
        <v>0</v>
      </c>
      <c r="L8" s="5">
        <v>0.77</v>
      </c>
      <c r="M8" s="5">
        <v>0.08</v>
      </c>
      <c r="N8" s="5">
        <v>0</v>
      </c>
      <c r="O8" s="5">
        <v>0</v>
      </c>
      <c r="P8" s="5">
        <v>13</v>
      </c>
      <c r="Q8" s="5">
        <v>17.5</v>
      </c>
      <c r="R8" s="5">
        <v>41.5</v>
      </c>
      <c r="S8" s="5">
        <v>0.8</v>
      </c>
      <c r="T8" s="5">
        <v>113</v>
      </c>
    </row>
    <row r="9" spans="1:20" ht="16.5" customHeight="1">
      <c r="A9" s="21" t="s">
        <v>29</v>
      </c>
      <c r="B9" s="72" t="s">
        <v>44</v>
      </c>
      <c r="C9" s="72"/>
      <c r="D9" s="72"/>
      <c r="E9" s="73"/>
      <c r="F9" s="57">
        <v>10</v>
      </c>
      <c r="G9" s="58"/>
      <c r="H9" s="5">
        <v>3.48</v>
      </c>
      <c r="I9" s="5">
        <v>4.43</v>
      </c>
      <c r="J9" s="5">
        <v>0.1</v>
      </c>
      <c r="K9" s="5">
        <v>59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2</v>
      </c>
      <c r="S9" s="5">
        <v>0</v>
      </c>
      <c r="T9" s="5">
        <v>75</v>
      </c>
    </row>
    <row r="10" spans="1:20" ht="20.25" customHeight="1">
      <c r="A10" s="21" t="s">
        <v>29</v>
      </c>
      <c r="B10" s="72" t="s">
        <v>54</v>
      </c>
      <c r="C10" s="72"/>
      <c r="D10" s="72"/>
      <c r="E10" s="73"/>
      <c r="F10" s="57">
        <v>15</v>
      </c>
      <c r="G10" s="58"/>
      <c r="H10" s="4">
        <v>2.3199999999999998</v>
      </c>
      <c r="I10" s="4">
        <v>2.95</v>
      </c>
      <c r="J10" s="8">
        <v>0</v>
      </c>
      <c r="K10" s="5">
        <v>26</v>
      </c>
      <c r="L10" s="5">
        <v>0</v>
      </c>
      <c r="M10" s="5">
        <v>1E-3</v>
      </c>
      <c r="N10" s="5">
        <v>0</v>
      </c>
      <c r="O10" s="5">
        <v>0.14000000000000001</v>
      </c>
      <c r="P10" s="5">
        <v>88</v>
      </c>
      <c r="Q10" s="5">
        <v>3.46</v>
      </c>
      <c r="R10" s="5">
        <v>50</v>
      </c>
      <c r="S10" s="11">
        <v>0.01</v>
      </c>
      <c r="T10" s="5">
        <v>37</v>
      </c>
    </row>
    <row r="11" spans="1:20" ht="16.2" thickBot="1">
      <c r="A11" s="20"/>
      <c r="B11" s="74" t="s">
        <v>17</v>
      </c>
      <c r="C11" s="74"/>
      <c r="D11" s="74"/>
      <c r="E11" s="75"/>
      <c r="F11" s="61">
        <f>SUM(F6:G10)</f>
        <v>510</v>
      </c>
      <c r="G11" s="62"/>
      <c r="H11" s="13">
        <f>SUM(H6:H10)</f>
        <v>21.6</v>
      </c>
      <c r="I11" s="13">
        <f t="shared" ref="I11:T11" si="0">SUM(I6:I10)</f>
        <v>21.73</v>
      </c>
      <c r="J11" s="13">
        <f t="shared" si="0"/>
        <v>86.499999999999986</v>
      </c>
      <c r="K11" s="13">
        <f t="shared" si="0"/>
        <v>174.15</v>
      </c>
      <c r="L11" s="13">
        <f t="shared" si="0"/>
        <v>1.2</v>
      </c>
      <c r="M11" s="13">
        <f t="shared" si="0"/>
        <v>0.28100000000000003</v>
      </c>
      <c r="N11" s="13">
        <f t="shared" si="0"/>
        <v>0.29000000000000004</v>
      </c>
      <c r="O11" s="13">
        <f t="shared" si="0"/>
        <v>0.9</v>
      </c>
      <c r="P11" s="13">
        <f t="shared" si="0"/>
        <v>356.78</v>
      </c>
      <c r="Q11" s="13">
        <f t="shared" si="0"/>
        <v>97.11</v>
      </c>
      <c r="R11" s="13">
        <f t="shared" si="0"/>
        <v>379.08000000000004</v>
      </c>
      <c r="S11" s="13">
        <f t="shared" si="0"/>
        <v>3.0199999999999996</v>
      </c>
      <c r="T11" s="9">
        <f t="shared" si="0"/>
        <v>642</v>
      </c>
    </row>
    <row r="12" spans="1:20" ht="16.5" customHeight="1" thickBot="1">
      <c r="A12" s="20"/>
      <c r="B12" s="70" t="s">
        <v>18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1"/>
    </row>
    <row r="13" spans="1:20" s="24" customFormat="1" ht="32.25" customHeight="1" thickBot="1">
      <c r="A13" s="23">
        <v>64</v>
      </c>
      <c r="B13" s="154" t="s">
        <v>84</v>
      </c>
      <c r="C13" s="155"/>
      <c r="D13" s="155"/>
      <c r="E13" s="156"/>
      <c r="F13" s="55">
        <v>60</v>
      </c>
      <c r="G13" s="56"/>
      <c r="H13" s="53">
        <v>0.6</v>
      </c>
      <c r="I13" s="53">
        <v>2.7</v>
      </c>
      <c r="J13" s="53">
        <v>8.6999999999999993</v>
      </c>
      <c r="K13" s="53">
        <v>0</v>
      </c>
      <c r="L13" s="53">
        <v>1.56</v>
      </c>
      <c r="M13" s="53">
        <v>0.02</v>
      </c>
      <c r="N13" s="53">
        <v>0.03</v>
      </c>
      <c r="O13" s="53">
        <v>1.03</v>
      </c>
      <c r="P13" s="53">
        <v>12.42</v>
      </c>
      <c r="Q13" s="53">
        <v>17.059999999999999</v>
      </c>
      <c r="R13" s="53">
        <v>24.74</v>
      </c>
      <c r="S13" s="53">
        <v>0.33</v>
      </c>
      <c r="T13" s="53">
        <v>60</v>
      </c>
    </row>
    <row r="14" spans="1:20" ht="29.25" customHeight="1">
      <c r="A14" s="20">
        <v>134</v>
      </c>
      <c r="B14" s="135" t="s">
        <v>146</v>
      </c>
      <c r="C14" s="136"/>
      <c r="D14" s="136"/>
      <c r="E14" s="137"/>
      <c r="F14" s="67">
        <v>205</v>
      </c>
      <c r="G14" s="68"/>
      <c r="H14" s="14">
        <v>5</v>
      </c>
      <c r="I14" s="14">
        <v>6.3</v>
      </c>
      <c r="J14" s="14">
        <v>9.5</v>
      </c>
      <c r="K14" s="14">
        <v>7.5</v>
      </c>
      <c r="L14" s="14">
        <v>1.96</v>
      </c>
      <c r="M14" s="14">
        <v>0.03</v>
      </c>
      <c r="N14" s="14">
        <v>0.05</v>
      </c>
      <c r="O14" s="14">
        <v>4.87</v>
      </c>
      <c r="P14" s="14">
        <v>23.8</v>
      </c>
      <c r="Q14" s="14">
        <v>14.6</v>
      </c>
      <c r="R14" s="14">
        <v>67.650000000000006</v>
      </c>
      <c r="S14" s="14">
        <v>0.57999999999999996</v>
      </c>
      <c r="T14" s="14">
        <v>114</v>
      </c>
    </row>
    <row r="15" spans="1:20" ht="30" customHeight="1">
      <c r="A15" s="20">
        <v>388</v>
      </c>
      <c r="B15" s="80" t="s">
        <v>125</v>
      </c>
      <c r="C15" s="80"/>
      <c r="D15" s="80"/>
      <c r="E15" s="81"/>
      <c r="F15" s="57">
        <v>100</v>
      </c>
      <c r="G15" s="58"/>
      <c r="H15" s="5">
        <v>14.8</v>
      </c>
      <c r="I15" s="5">
        <v>11.4</v>
      </c>
      <c r="J15" s="5">
        <v>12.8</v>
      </c>
      <c r="K15" s="5">
        <v>9.89</v>
      </c>
      <c r="L15" s="5">
        <v>5</v>
      </c>
      <c r="M15" s="5">
        <v>0.1</v>
      </c>
      <c r="N15" s="5">
        <v>0.01</v>
      </c>
      <c r="O15" s="5">
        <v>0.14000000000000001</v>
      </c>
      <c r="P15" s="5">
        <v>41.65</v>
      </c>
      <c r="Q15" s="5">
        <v>28.3</v>
      </c>
      <c r="R15" s="5">
        <v>150.1</v>
      </c>
      <c r="S15" s="5">
        <v>1.06</v>
      </c>
      <c r="T15" s="5">
        <v>214</v>
      </c>
    </row>
    <row r="16" spans="1:20" ht="30" customHeight="1">
      <c r="A16" s="20">
        <v>330</v>
      </c>
      <c r="B16" s="78" t="s">
        <v>133</v>
      </c>
      <c r="C16" s="78"/>
      <c r="D16" s="78"/>
      <c r="E16" s="79"/>
      <c r="F16" s="57">
        <v>153</v>
      </c>
      <c r="G16" s="58"/>
      <c r="H16" s="13">
        <v>14.2</v>
      </c>
      <c r="I16" s="13">
        <v>3.8</v>
      </c>
      <c r="J16" s="13">
        <v>32.4</v>
      </c>
      <c r="K16" s="13">
        <v>17.7</v>
      </c>
      <c r="L16" s="13">
        <v>1.07</v>
      </c>
      <c r="M16" s="13">
        <v>0.46</v>
      </c>
      <c r="N16" s="13">
        <v>0.13</v>
      </c>
      <c r="O16" s="13">
        <v>4.32</v>
      </c>
      <c r="P16" s="13">
        <v>140.93</v>
      </c>
      <c r="Q16" s="13">
        <v>111.77</v>
      </c>
      <c r="R16" s="13">
        <v>252.11</v>
      </c>
      <c r="S16" s="13">
        <v>5.46</v>
      </c>
      <c r="T16" s="13">
        <v>223</v>
      </c>
    </row>
    <row r="17" spans="1:22" ht="20.25" customHeight="1">
      <c r="A17" s="21">
        <v>699</v>
      </c>
      <c r="B17" s="72" t="s">
        <v>64</v>
      </c>
      <c r="C17" s="72"/>
      <c r="D17" s="72"/>
      <c r="E17" s="73"/>
      <c r="F17" s="57">
        <v>200</v>
      </c>
      <c r="G17" s="58"/>
      <c r="H17" s="5">
        <v>0.1</v>
      </c>
      <c r="I17" s="5">
        <v>0</v>
      </c>
      <c r="J17" s="5">
        <v>18.899999999999999</v>
      </c>
      <c r="K17" s="5">
        <v>0</v>
      </c>
      <c r="L17" s="5">
        <v>0.02</v>
      </c>
      <c r="M17" s="5">
        <v>0</v>
      </c>
      <c r="N17" s="5">
        <v>0</v>
      </c>
      <c r="O17" s="5">
        <v>2.33</v>
      </c>
      <c r="P17" s="5">
        <v>3.43</v>
      </c>
      <c r="Q17" s="5">
        <v>1.1000000000000001</v>
      </c>
      <c r="R17" s="5">
        <v>1.94</v>
      </c>
      <c r="S17" s="5">
        <v>0.08</v>
      </c>
      <c r="T17" s="5">
        <v>73</v>
      </c>
    </row>
    <row r="18" spans="1:22" s="24" customFormat="1" ht="19.5" customHeight="1">
      <c r="A18" s="25" t="s">
        <v>29</v>
      </c>
      <c r="B18" s="85" t="s">
        <v>30</v>
      </c>
      <c r="C18" s="72"/>
      <c r="D18" s="72"/>
      <c r="E18" s="73"/>
      <c r="F18" s="57">
        <v>30</v>
      </c>
      <c r="G18" s="58"/>
      <c r="H18" s="26">
        <v>1.04</v>
      </c>
      <c r="I18" s="15">
        <v>0.16</v>
      </c>
      <c r="J18" s="15">
        <v>11.56</v>
      </c>
      <c r="K18" s="15">
        <v>0.12</v>
      </c>
      <c r="L18" s="15">
        <v>0.08</v>
      </c>
      <c r="M18" s="15">
        <v>0.03</v>
      </c>
      <c r="N18" s="15">
        <v>0.02</v>
      </c>
      <c r="O18" s="15">
        <v>0</v>
      </c>
      <c r="P18" s="15">
        <v>6.96</v>
      </c>
      <c r="Q18" s="15">
        <v>3.71</v>
      </c>
      <c r="R18" s="15">
        <v>30.83</v>
      </c>
      <c r="S18" s="15">
        <v>0.32</v>
      </c>
      <c r="T18" s="15">
        <v>51</v>
      </c>
    </row>
    <row r="19" spans="1:22" s="24" customFormat="1" ht="24" customHeight="1" thickBot="1">
      <c r="A19" s="30" t="s">
        <v>29</v>
      </c>
      <c r="B19" s="151" t="s">
        <v>23</v>
      </c>
      <c r="C19" s="86"/>
      <c r="D19" s="86"/>
      <c r="E19" s="87"/>
      <c r="F19" s="57">
        <v>50</v>
      </c>
      <c r="G19" s="58"/>
      <c r="H19" s="5">
        <v>3.8</v>
      </c>
      <c r="I19" s="5">
        <v>0.45</v>
      </c>
      <c r="J19" s="5">
        <v>24.8</v>
      </c>
      <c r="K19" s="5">
        <v>0</v>
      </c>
      <c r="L19" s="5">
        <v>0.77</v>
      </c>
      <c r="M19" s="5">
        <v>0.08</v>
      </c>
      <c r="N19" s="5">
        <v>0</v>
      </c>
      <c r="O19" s="5">
        <v>0</v>
      </c>
      <c r="P19" s="5">
        <v>13</v>
      </c>
      <c r="Q19" s="5">
        <v>17.5</v>
      </c>
      <c r="R19" s="5">
        <v>41.5</v>
      </c>
      <c r="S19" s="5">
        <v>0.8</v>
      </c>
      <c r="T19" s="5">
        <v>113</v>
      </c>
    </row>
    <row r="20" spans="1:22" ht="16.5" customHeight="1" thickBot="1">
      <c r="A20" s="27"/>
      <c r="B20" s="152" t="s">
        <v>17</v>
      </c>
      <c r="C20" s="149"/>
      <c r="D20" s="149"/>
      <c r="E20" s="150"/>
      <c r="F20" s="61">
        <f>SUM(F13:G19)</f>
        <v>798</v>
      </c>
      <c r="G20" s="62"/>
      <c r="H20" s="13">
        <f t="shared" ref="H20:T20" si="1">SUM(H13:H19)</f>
        <v>39.539999999999992</v>
      </c>
      <c r="I20" s="13">
        <f t="shared" si="1"/>
        <v>24.81</v>
      </c>
      <c r="J20" s="13">
        <f t="shared" si="1"/>
        <v>118.66</v>
      </c>
      <c r="K20" s="13">
        <f t="shared" si="1"/>
        <v>35.21</v>
      </c>
      <c r="L20" s="13">
        <f t="shared" si="1"/>
        <v>10.459999999999999</v>
      </c>
      <c r="M20" s="13">
        <f t="shared" si="1"/>
        <v>0.72000000000000008</v>
      </c>
      <c r="N20" s="13">
        <f t="shared" si="1"/>
        <v>0.24</v>
      </c>
      <c r="O20" s="15">
        <f t="shared" si="1"/>
        <v>12.69</v>
      </c>
      <c r="P20" s="15">
        <f t="shared" si="1"/>
        <v>242.19000000000003</v>
      </c>
      <c r="Q20" s="15">
        <f t="shared" si="1"/>
        <v>194.04</v>
      </c>
      <c r="R20" s="22">
        <f t="shared" si="1"/>
        <v>568.87</v>
      </c>
      <c r="S20" s="22">
        <f t="shared" si="1"/>
        <v>8.6300000000000008</v>
      </c>
      <c r="T20" s="32">
        <f t="shared" si="1"/>
        <v>848</v>
      </c>
    </row>
    <row r="21" spans="1:22" ht="15.75" customHeight="1" thickBot="1">
      <c r="A21" s="29"/>
      <c r="B21" s="153" t="s">
        <v>37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1:22" ht="20.25" customHeight="1">
      <c r="A22" s="42" t="s">
        <v>29</v>
      </c>
      <c r="B22" s="124" t="s">
        <v>25</v>
      </c>
      <c r="C22" s="124"/>
      <c r="D22" s="124"/>
      <c r="E22" s="125"/>
      <c r="F22" s="55">
        <v>200</v>
      </c>
      <c r="G22" s="56"/>
      <c r="H22" s="5">
        <v>1</v>
      </c>
      <c r="I22" s="5">
        <v>0.2</v>
      </c>
      <c r="J22" s="5">
        <v>19.8</v>
      </c>
      <c r="K22" s="5">
        <v>0</v>
      </c>
      <c r="L22" s="5">
        <v>0.2</v>
      </c>
      <c r="M22" s="5">
        <v>0.02</v>
      </c>
      <c r="N22" s="5">
        <v>0</v>
      </c>
      <c r="O22" s="5">
        <v>4</v>
      </c>
      <c r="P22" s="5">
        <v>14</v>
      </c>
      <c r="Q22" s="5">
        <v>8</v>
      </c>
      <c r="R22" s="5">
        <v>14</v>
      </c>
      <c r="S22" s="5">
        <v>2.8</v>
      </c>
      <c r="T22" s="5">
        <v>86</v>
      </c>
      <c r="U22" s="5"/>
      <c r="V22" s="5"/>
    </row>
    <row r="23" spans="1:22" ht="21.75" customHeight="1">
      <c r="A23" s="21" t="s">
        <v>29</v>
      </c>
      <c r="B23" s="80" t="s">
        <v>86</v>
      </c>
      <c r="C23" s="80"/>
      <c r="D23" s="80"/>
      <c r="E23" s="81"/>
      <c r="F23" s="57">
        <v>100</v>
      </c>
      <c r="G23" s="58"/>
      <c r="H23" s="5">
        <v>7.4</v>
      </c>
      <c r="I23" s="5">
        <v>7.6</v>
      </c>
      <c r="J23" s="5">
        <v>47.8</v>
      </c>
      <c r="K23" s="5">
        <v>28.72</v>
      </c>
      <c r="L23" s="5">
        <v>1.08</v>
      </c>
      <c r="M23" s="5">
        <v>0.06</v>
      </c>
      <c r="N23" s="5">
        <v>0.06</v>
      </c>
      <c r="O23" s="5">
        <v>0.02</v>
      </c>
      <c r="P23" s="5">
        <v>24.36</v>
      </c>
      <c r="Q23" s="5">
        <v>10.34</v>
      </c>
      <c r="R23" s="5">
        <v>69.86</v>
      </c>
      <c r="S23" s="5">
        <v>0.86</v>
      </c>
      <c r="T23" s="5">
        <v>290</v>
      </c>
    </row>
    <row r="24" spans="1:22" ht="20.25" customHeight="1">
      <c r="A24" s="20"/>
      <c r="B24" s="82" t="s">
        <v>17</v>
      </c>
      <c r="C24" s="82"/>
      <c r="D24" s="82"/>
      <c r="E24" s="83"/>
      <c r="F24" s="59">
        <f>SUM(F22:G23)</f>
        <v>300</v>
      </c>
      <c r="G24" s="60"/>
      <c r="H24" s="14">
        <f t="shared" ref="H24:T24" si="2">SUM(H22:H23)</f>
        <v>8.4</v>
      </c>
      <c r="I24" s="14">
        <f t="shared" si="2"/>
        <v>7.8</v>
      </c>
      <c r="J24" s="14">
        <f t="shared" si="2"/>
        <v>67.599999999999994</v>
      </c>
      <c r="K24" s="14">
        <f t="shared" si="2"/>
        <v>28.72</v>
      </c>
      <c r="L24" s="14">
        <f t="shared" si="2"/>
        <v>1.28</v>
      </c>
      <c r="M24" s="14">
        <f t="shared" si="2"/>
        <v>0.08</v>
      </c>
      <c r="N24" s="14">
        <f t="shared" si="2"/>
        <v>0.06</v>
      </c>
      <c r="O24" s="14">
        <f t="shared" si="2"/>
        <v>4.0199999999999996</v>
      </c>
      <c r="P24" s="14">
        <f t="shared" si="2"/>
        <v>38.36</v>
      </c>
      <c r="Q24" s="14">
        <f t="shared" si="2"/>
        <v>18.34</v>
      </c>
      <c r="R24" s="14">
        <f t="shared" si="2"/>
        <v>83.86</v>
      </c>
      <c r="S24" s="14">
        <f t="shared" si="2"/>
        <v>3.6599999999999997</v>
      </c>
      <c r="T24" s="18">
        <f t="shared" si="2"/>
        <v>376</v>
      </c>
    </row>
    <row r="25" spans="1:22" ht="21.75" customHeight="1" thickBot="1">
      <c r="A25" s="20"/>
      <c r="B25" s="149" t="s">
        <v>19</v>
      </c>
      <c r="C25" s="149"/>
      <c r="D25" s="149"/>
      <c r="E25" s="150"/>
      <c r="F25" s="61">
        <f>F11+F20+F24</f>
        <v>1608</v>
      </c>
      <c r="G25" s="62"/>
      <c r="H25" s="10">
        <f t="shared" ref="H25:T25" si="3">H11+H20+H24</f>
        <v>69.539999999999992</v>
      </c>
      <c r="I25" s="10">
        <f t="shared" si="3"/>
        <v>54.339999999999996</v>
      </c>
      <c r="J25" s="10">
        <f t="shared" si="3"/>
        <v>272.76</v>
      </c>
      <c r="K25" s="10">
        <f t="shared" si="3"/>
        <v>238.08</v>
      </c>
      <c r="L25" s="10">
        <f t="shared" si="3"/>
        <v>12.939999999999998</v>
      </c>
      <c r="M25" s="10">
        <f t="shared" si="3"/>
        <v>1.0810000000000002</v>
      </c>
      <c r="N25" s="10">
        <f t="shared" si="3"/>
        <v>0.59000000000000008</v>
      </c>
      <c r="O25" s="10">
        <f t="shared" si="3"/>
        <v>17.61</v>
      </c>
      <c r="P25" s="10">
        <f t="shared" si="3"/>
        <v>637.33000000000004</v>
      </c>
      <c r="Q25" s="10">
        <f t="shared" si="3"/>
        <v>309.48999999999995</v>
      </c>
      <c r="R25" s="12">
        <f t="shared" si="3"/>
        <v>1031.81</v>
      </c>
      <c r="S25" s="12">
        <f t="shared" si="3"/>
        <v>15.31</v>
      </c>
      <c r="T25" s="31">
        <f t="shared" si="3"/>
        <v>1866</v>
      </c>
    </row>
  </sheetData>
  <mergeCells count="49">
    <mergeCell ref="B1:T1"/>
    <mergeCell ref="A2:A3"/>
    <mergeCell ref="B2:E3"/>
    <mergeCell ref="H2:J2"/>
    <mergeCell ref="K2:O2"/>
    <mergeCell ref="P2:S2"/>
    <mergeCell ref="T2:T3"/>
    <mergeCell ref="F2:G3"/>
    <mergeCell ref="B15:E15"/>
    <mergeCell ref="B4:E4"/>
    <mergeCell ref="B5:T5"/>
    <mergeCell ref="B6:E6"/>
    <mergeCell ref="B7:E7"/>
    <mergeCell ref="B8:E8"/>
    <mergeCell ref="B9:E9"/>
    <mergeCell ref="B10:E10"/>
    <mergeCell ref="B11:E11"/>
    <mergeCell ref="B12:T12"/>
    <mergeCell ref="B13:E13"/>
    <mergeCell ref="B14:E14"/>
    <mergeCell ref="F4:G4"/>
    <mergeCell ref="F7:G7"/>
    <mergeCell ref="F8:G8"/>
    <mergeCell ref="F9:G9"/>
    <mergeCell ref="B24:E24"/>
    <mergeCell ref="B25:E25"/>
    <mergeCell ref="B22:E22"/>
    <mergeCell ref="B23:E23"/>
    <mergeCell ref="B16:E16"/>
    <mergeCell ref="B17:E17"/>
    <mergeCell ref="B18:E18"/>
    <mergeCell ref="B19:E19"/>
    <mergeCell ref="B20:E20"/>
    <mergeCell ref="B21:T21"/>
    <mergeCell ref="F16:G16"/>
    <mergeCell ref="F17:G17"/>
    <mergeCell ref="F18:G18"/>
    <mergeCell ref="F19:G19"/>
    <mergeCell ref="F22:G22"/>
    <mergeCell ref="F6:G6"/>
    <mergeCell ref="F14:G14"/>
    <mergeCell ref="F23:G23"/>
    <mergeCell ref="F24:G24"/>
    <mergeCell ref="F25:G25"/>
    <mergeCell ref="F10:G10"/>
    <mergeCell ref="F13:G13"/>
    <mergeCell ref="F15:G15"/>
    <mergeCell ref="F11:G11"/>
    <mergeCell ref="F20:G20"/>
  </mergeCells>
  <pageMargins left="0.11811023622047245" right="0.11811023622047245" top="0.35433070866141736" bottom="0.35433070866141736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 день</vt:lpstr>
      <vt:lpstr>2день</vt:lpstr>
      <vt:lpstr>3 день</vt:lpstr>
      <vt:lpstr>4 день</vt:lpstr>
      <vt:lpstr>5день</vt:lpstr>
      <vt:lpstr>6 день</vt:lpstr>
      <vt:lpstr>7 день</vt:lpstr>
      <vt:lpstr>8 день</vt:lpstr>
      <vt:lpstr>9 день</vt:lpstr>
      <vt:lpstr>10 день</vt:lpstr>
      <vt:lpstr> 11день</vt:lpstr>
      <vt:lpstr>12день</vt:lpstr>
      <vt:lpstr>13 день</vt:lpstr>
      <vt:lpstr>14 день</vt:lpstr>
      <vt:lpstr>15 день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2022-10-19T04:50:08Z</dcterms:modified>
</cp:coreProperties>
</file>