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ОБЗР\"/>
    </mc:Choice>
  </mc:AlternateContent>
  <bookViews>
    <workbookView xWindow="0" yWindow="0" windowWidth="23040" windowHeight="9072" tabRatio="642" activeTab="4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кл.'!$B$6:$T$14</definedName>
    <definedName name="_xlnm._FilterDatabase" localSheetId="3" hidden="1">'7 кл.'!$B$6:$T$14</definedName>
    <definedName name="_xlnm._FilterDatabase" localSheetId="4" hidden="1">'8 кл.'!$B$6:$T$12</definedName>
    <definedName name="_xlnm._FilterDatabase" localSheetId="5" hidden="1">'9 кл.'!$B$6:$T$12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S11" i="7"/>
  <c r="S10" i="7"/>
  <c r="S8" i="7"/>
  <c r="S9" i="7"/>
  <c r="S7" i="7"/>
  <c r="S12" i="7"/>
  <c r="Q10" i="6"/>
  <c r="S10" i="6" s="1"/>
  <c r="Q8" i="6"/>
  <c r="S8" i="6" s="1"/>
  <c r="Q12" i="6"/>
  <c r="S12" i="6" s="1"/>
  <c r="Q9" i="6"/>
  <c r="S9" i="6" s="1"/>
  <c r="S7" i="6"/>
  <c r="Q11" i="6"/>
  <c r="S11" i="6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<sst xmlns="http://schemas.openxmlformats.org/spreadsheetml/2006/main" count="448" uniqueCount="185">
  <si>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</si>
  <si>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</si>
  <si>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</si>
  <si>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</si>
  <si>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</si>
  <si>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</si>
  <si>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</si>
  <si>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</si>
  <si>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</si>
  <si>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</si>
  <si>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</si>
  <si>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</si>
  <si>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</si>
  <si>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</si>
  <si>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</si>
  <si>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</si>
  <si>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</si>
  <si>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</si>
  <si>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</si>
  <si>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</si>
  <si>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</si>
  <si>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</si>
  <si>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</si>
  <si>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</si>
  <si>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</si>
  <si>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</si>
  <si>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</si>
  <si>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</si>
  <si>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</si>
  <si>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</si>
  <si>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</si>
  <si>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</si>
  <si>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</si>
  <si>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</si>
  <si>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</si>
  <si>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</si>
  <si>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</si>
  <si>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</si>
  <si>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</si>
  <si>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</si>
  <si>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</si>
  <si>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</si>
  <si>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</si>
  <si>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</si>
  <si>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</si>
  <si>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</si>
  <si>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</si>
  <si>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</si>
  <si>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</si>
  <si>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</si>
  <si>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</si>
  <si>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</si>
  <si>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</si>
  <si>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</si>
  <si>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</si>
  <si>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</si>
  <si>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</si>
  <si>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</si>
  <si>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</si>
  <si>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</si>
  <si>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</si>
  <si>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</si>
  <si>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</si>
  <si>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</si>
  <si>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</si>
  <si>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</si>
  <si>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</si>
  <si>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</si>
  <si>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</si>
  <si>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</si>
  <si>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</si>
  <si>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</si>
  <si>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</si>
  <si>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</si>
  <si>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</si>
  <si>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</si>
  <si>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</si>
  <si>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</si>
  <si>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</si>
  <si>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</si>
  <si>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</si>
  <si>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</si>
  <si>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</si>
  <si>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</si>
  <si>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</si>
  <si>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</si>
  <si>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</si>
  <si>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</si>
  <si>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</si>
  <si>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</si>
  <si>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</si>
  <si>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</si>
  <si>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</si>
  <si>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</si>
  <si>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</si>
  <si>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</si>
  <si>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</si>
  <si>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</si>
  <si>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</si>
  <si>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</si>
  <si>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</si>
  <si>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</si>
  <si>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</si>
  <si>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</si>
  <si>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</si>
  <si>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</si>
  <si>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</si>
  <si>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</si>
  <si>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</si>
  <si>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</si>
  <si>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</si>
  <si>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</si>
  <si>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</si>
  <si>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</si>
  <si>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</si>
  <si>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</si>
  <si>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</si>
  <si>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</si>
  <si>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</si>
  <si>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</si>
  <si>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</si>
  <si>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</si>
  <si>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</si>
  <si>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</si>
  <si>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</si>
  <si>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</si>
  <si>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</si>
  <si>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</si>
  <si>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</si>
  <si>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</si>
  <si>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21</t>
  </si>
  <si>
    <t>8 А</t>
  </si>
  <si>
    <t>9 А</t>
  </si>
  <si>
    <t>ж</t>
  </si>
  <si>
    <t>Владимировна</t>
  </si>
  <si>
    <t>Ксения</t>
  </si>
  <si>
    <t>м</t>
  </si>
  <si>
    <t>Николаевич</t>
  </si>
  <si>
    <t>Анна</t>
  </si>
  <si>
    <t>23</t>
  </si>
  <si>
    <t>Александр</t>
  </si>
  <si>
    <t>Олегович</t>
  </si>
  <si>
    <t>Романович</t>
  </si>
  <si>
    <t>Полина</t>
  </si>
  <si>
    <t>9 Б</t>
  </si>
  <si>
    <t>да</t>
  </si>
  <si>
    <t>Волков Александр Владимирович</t>
  </si>
  <si>
    <t>51</t>
  </si>
  <si>
    <t>Чуркина</t>
  </si>
  <si>
    <t>Южакова</t>
  </si>
  <si>
    <t>Яна</t>
  </si>
  <si>
    <t>Прудиус</t>
  </si>
  <si>
    <t>Дмитрий</t>
  </si>
  <si>
    <t>Гагарин</t>
  </si>
  <si>
    <t>Никита</t>
  </si>
  <si>
    <t>Розова</t>
  </si>
  <si>
    <t>Лопатенко</t>
  </si>
  <si>
    <t>Илья</t>
  </si>
  <si>
    <t>Карачева</t>
  </si>
  <si>
    <t>Сергеев</t>
  </si>
  <si>
    <t>Глеб</t>
  </si>
  <si>
    <t>Итоговые результаты школьного этапа всероссийской олимпиады школьников по ОБЗР</t>
  </si>
  <si>
    <t>Итоговые результаты школьного этапа всероссийской олимпиады школьников по  ОБЗР</t>
  </si>
  <si>
    <t xml:space="preserve"> Итоговые результаты школьного этапа всероссийской олимпиады школьников по ОБЗР</t>
  </si>
  <si>
    <t>Глушков</t>
  </si>
  <si>
    <t>Михайлович</t>
  </si>
  <si>
    <t>Федоровна</t>
  </si>
  <si>
    <t>Владимирович</t>
  </si>
  <si>
    <t>Шумеев</t>
  </si>
  <si>
    <t>Сергеевич</t>
  </si>
  <si>
    <t>Матвей</t>
  </si>
  <si>
    <t>Коносов</t>
  </si>
  <si>
    <t>52</t>
  </si>
  <si>
    <t>55</t>
  </si>
  <si>
    <t>48</t>
  </si>
  <si>
    <t>33</t>
  </si>
  <si>
    <t>32</t>
  </si>
  <si>
    <t>78</t>
  </si>
  <si>
    <t>31</t>
  </si>
  <si>
    <t>35</t>
  </si>
  <si>
    <t>44</t>
  </si>
  <si>
    <t>37</t>
  </si>
  <si>
    <t>45</t>
  </si>
  <si>
    <t>75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</si>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</sst>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30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13" xfId="51" applyBorder="1"/>
    <xf numFmtId="0" fontId="27" fillId="0" borderId="0" xfId="0" applyFont="1" applyBorder="1" applyAlignment="1">
      <alignment horizont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zoomScale="90" zoomScaleNormal="90" workbookViewId="0">
      <pane ySplit="6" topLeftCell="A11" activePane="bottomLeft" state="frozen"/>
      <selection pane="bottomLeft" activeCell="A7" sqref="A7:S30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6" t="s">
        <v>163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30"/>
      <c r="C7" s="30"/>
      <c r="D7" s="30"/>
      <c r="E7" s="19"/>
      <c r="F7" s="22"/>
      <c r="G7" s="19"/>
      <c r="H7" s="19"/>
      <c r="I7" s="21"/>
      <c r="J7" s="41"/>
      <c r="K7" s="19"/>
      <c r="L7" s="19"/>
      <c r="M7" s="19"/>
      <c r="N7" s="25"/>
      <c r="O7" s="25"/>
      <c r="P7" s="30"/>
      <c r="Q7" s="36"/>
      <c r="R7" s="30"/>
      <c r="S7" s="63"/>
      <c r="T7" s="25"/>
      <c r="U7" s="25"/>
    </row>
    <row r="8" spans="1:21" s="43" customFormat="1" ht="17.25" customHeight="1" x14ac:dyDescent="0.3">
      <c r="A8" s="21"/>
      <c r="B8" s="65"/>
      <c r="C8" s="25"/>
      <c r="D8" s="4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/>
      <c r="T8" s="25"/>
      <c r="U8" s="25"/>
    </row>
    <row r="9" spans="1:21" s="43" customFormat="1" ht="17.25" customHeight="1" x14ac:dyDescent="0.3">
      <c r="A9" s="21"/>
      <c r="B9" s="25"/>
      <c r="C9" s="25"/>
      <c r="D9" s="40"/>
      <c r="E9" s="19"/>
      <c r="F9" s="22"/>
      <c r="G9" s="19"/>
      <c r="H9" s="19"/>
      <c r="I9" s="21"/>
      <c r="J9" s="41"/>
      <c r="K9" s="19"/>
      <c r="L9" s="19"/>
      <c r="M9" s="19"/>
      <c r="N9" s="25"/>
      <c r="O9" s="25"/>
      <c r="P9" s="30"/>
      <c r="Q9" s="36"/>
      <c r="R9" s="30"/>
      <c r="S9" s="63"/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1"/>
      <c r="J10" s="41"/>
      <c r="K10" s="19"/>
      <c r="L10" s="19"/>
      <c r="M10" s="19"/>
      <c r="N10" s="25"/>
      <c r="O10" s="25"/>
      <c r="P10" s="30"/>
      <c r="Q10" s="36"/>
      <c r="R10" s="30"/>
      <c r="S10" s="63"/>
      <c r="T10" s="25"/>
      <c r="U10" s="25"/>
    </row>
    <row r="11" spans="1:21" s="43" customFormat="1" ht="17.25" customHeight="1" x14ac:dyDescent="0.3">
      <c r="A11" s="21"/>
      <c r="B11" s="23"/>
      <c r="C11" s="23"/>
      <c r="D11" s="23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/>
      <c r="R11" s="30"/>
      <c r="S11" s="63"/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1"/>
      <c r="J12" s="41"/>
      <c r="K12" s="19"/>
      <c r="L12" s="19"/>
      <c r="M12" s="19"/>
      <c r="N12" s="25"/>
      <c r="O12" s="25"/>
      <c r="P12" s="30"/>
      <c r="Q12" s="36"/>
      <c r="R12" s="30"/>
      <c r="S12" s="63"/>
      <c r="T12" s="25"/>
      <c r="U12" s="25"/>
    </row>
    <row r="13" spans="1:21" s="43" customFormat="1" ht="17.25" customHeight="1" x14ac:dyDescent="0.3">
      <c r="A13" s="21"/>
      <c r="B13" s="23"/>
      <c r="C13" s="23"/>
      <c r="D13" s="23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/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1"/>
      <c r="J14" s="41"/>
      <c r="K14" s="19"/>
      <c r="L14" s="19"/>
      <c r="M14" s="19"/>
      <c r="N14" s="25"/>
      <c r="O14" s="25"/>
      <c r="P14" s="30"/>
      <c r="Q14" s="36"/>
      <c r="R14" s="30"/>
      <c r="S14" s="63"/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1"/>
      <c r="J15" s="41"/>
      <c r="K15" s="19"/>
      <c r="L15" s="19"/>
      <c r="M15" s="19"/>
      <c r="N15" s="25"/>
      <c r="O15" s="25"/>
      <c r="P15" s="30"/>
      <c r="Q15" s="36"/>
      <c r="R15" s="30"/>
      <c r="S15" s="63"/>
      <c r="T15" s="25"/>
      <c r="U15" s="25"/>
    </row>
    <row r="16" spans="1:21" s="43" customFormat="1" ht="17.25" customHeight="1" x14ac:dyDescent="0.3">
      <c r="A16" s="21"/>
      <c r="B16" s="20"/>
      <c r="C16" s="25"/>
      <c r="D16" s="25"/>
      <c r="E16" s="19"/>
      <c r="F16" s="44"/>
      <c r="G16" s="19"/>
      <c r="H16" s="19"/>
      <c r="I16" s="21"/>
      <c r="J16" s="41"/>
      <c r="K16" s="19"/>
      <c r="L16" s="19"/>
      <c r="M16" s="19"/>
      <c r="N16" s="25"/>
      <c r="O16" s="25"/>
      <c r="P16" s="30"/>
      <c r="Q16" s="36"/>
      <c r="R16" s="30"/>
      <c r="S16" s="63"/>
      <c r="T16" s="25"/>
      <c r="U16" s="25"/>
    </row>
    <row r="17" spans="1:21" s="43" customFormat="1" ht="17.25" customHeight="1" x14ac:dyDescent="0.3">
      <c r="A17" s="21"/>
      <c r="B17" s="30"/>
      <c r="C17" s="30"/>
      <c r="D17" s="30"/>
      <c r="E17" s="19"/>
      <c r="F17" s="22"/>
      <c r="G17" s="19"/>
      <c r="H17" s="19"/>
      <c r="I17" s="21"/>
      <c r="J17" s="41"/>
      <c r="K17" s="19"/>
      <c r="L17" s="19"/>
      <c r="M17" s="19"/>
      <c r="N17" s="25"/>
      <c r="O17" s="25"/>
      <c r="P17" s="30"/>
      <c r="Q17" s="36"/>
      <c r="R17" s="30"/>
      <c r="S17" s="63"/>
      <c r="T17" s="25"/>
      <c r="U17" s="25"/>
    </row>
    <row r="18" spans="1:21" s="43" customFormat="1" ht="17.25" customHeight="1" x14ac:dyDescent="0.3">
      <c r="A18" s="21"/>
      <c r="B18" s="25"/>
      <c r="C18" s="25"/>
      <c r="D18" s="25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/>
      <c r="R18" s="30"/>
      <c r="S18" s="63"/>
      <c r="T18" s="25"/>
      <c r="U18" s="25"/>
    </row>
    <row r="19" spans="1:21" s="43" customFormat="1" ht="17.25" customHeight="1" x14ac:dyDescent="0.3">
      <c r="A19" s="21"/>
      <c r="B19" s="20"/>
      <c r="C19" s="25"/>
      <c r="D19" s="25"/>
      <c r="E19" s="19"/>
      <c r="F19" s="44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/>
      <c r="T19" s="25"/>
      <c r="U19" s="25"/>
    </row>
    <row r="20" spans="1:21" s="43" customFormat="1" ht="17.25" customHeight="1" x14ac:dyDescent="0.3">
      <c r="A20" s="21"/>
      <c r="B20" s="31"/>
      <c r="C20" s="32"/>
      <c r="D20" s="32"/>
      <c r="E20" s="19"/>
      <c r="F20" s="33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/>
      <c r="T20" s="25"/>
      <c r="U20" s="25"/>
    </row>
    <row r="21" spans="1:21" s="43" customFormat="1" ht="17.25" customHeight="1" x14ac:dyDescent="0.3">
      <c r="A21" s="21"/>
      <c r="B21" s="30"/>
      <c r="C21" s="30"/>
      <c r="D21" s="30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/>
      <c r="T21" s="25"/>
      <c r="U21" s="25"/>
    </row>
    <row r="22" spans="1:21" s="43" customFormat="1" ht="17.25" customHeight="1" x14ac:dyDescent="0.3">
      <c r="A22" s="21"/>
      <c r="B22" s="31"/>
      <c r="C22" s="32"/>
      <c r="D22" s="32"/>
      <c r="E22" s="19"/>
      <c r="F22" s="33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/>
      <c r="T22" s="25"/>
      <c r="U22" s="25"/>
    </row>
    <row r="23" spans="1:21" s="43" customFormat="1" ht="17.25" customHeight="1" x14ac:dyDescent="0.3">
      <c r="A23" s="21"/>
      <c r="B23" s="23"/>
      <c r="C23" s="23"/>
      <c r="D23" s="23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/>
      <c r="T23" s="25"/>
      <c r="U23" s="25"/>
    </row>
    <row r="24" spans="1:21" s="43" customFormat="1" ht="17.25" customHeight="1" x14ac:dyDescent="0.3">
      <c r="A24" s="21"/>
      <c r="B24" s="23"/>
      <c r="C24" s="23"/>
      <c r="D24" s="23"/>
      <c r="E24" s="19"/>
      <c r="F24" s="33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/>
      <c r="T24" s="25"/>
      <c r="U24" s="25"/>
    </row>
    <row r="25" spans="1:21" s="43" customFormat="1" ht="17.25" customHeight="1" x14ac:dyDescent="0.3">
      <c r="A25" s="21"/>
      <c r="B25" s="20"/>
      <c r="C25" s="25"/>
      <c r="D25" s="25"/>
      <c r="E25" s="19"/>
      <c r="F25" s="44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/>
      <c r="T25" s="25"/>
      <c r="U25" s="25"/>
    </row>
    <row r="26" spans="1:21" s="43" customFormat="1" ht="17.25" customHeight="1" x14ac:dyDescent="0.3">
      <c r="A26" s="21"/>
      <c r="B26" s="25"/>
      <c r="C26" s="40"/>
      <c r="D26" s="25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/>
      <c r="T26" s="25"/>
      <c r="U26" s="25"/>
    </row>
    <row r="27" spans="1:21" s="43" customFormat="1" ht="17.25" customHeight="1" x14ac:dyDescent="0.3">
      <c r="A27" s="21"/>
      <c r="B27" s="25"/>
      <c r="C27" s="53"/>
      <c r="D27" s="25"/>
      <c r="E27" s="19"/>
      <c r="F27" s="22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/>
      <c r="T27" s="25"/>
      <c r="U27" s="25"/>
    </row>
    <row r="28" spans="1:21" s="43" customFormat="1" ht="17.25" customHeight="1" x14ac:dyDescent="0.3">
      <c r="A28" s="21"/>
      <c r="B28" s="23"/>
      <c r="C28" s="23"/>
      <c r="D28" s="23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/>
      <c r="T28" s="25"/>
      <c r="U28" s="25"/>
    </row>
    <row r="29" spans="1:21" s="43" customFormat="1" ht="17.25" customHeight="1" x14ac:dyDescent="0.3">
      <c r="A29" s="21"/>
      <c r="B29" s="25"/>
      <c r="C29" s="25"/>
      <c r="D29" s="25"/>
      <c r="E29" s="19"/>
      <c r="F29" s="22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/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/>
      <c r="T30" s="25"/>
      <c r="U30" s="25"/>
    </row>
    <row r="31" spans="1:21" s="43" customFormat="1" ht="17.25" customHeight="1" x14ac:dyDescent="0.3">
      <c r="B31" s="45"/>
      <c r="C31" s="45"/>
      <c r="D31" s="45"/>
      <c r="E31" s="45"/>
      <c r="F31" s="46"/>
      <c r="H31" s="47"/>
      <c r="I31" s="45"/>
      <c r="J31" s="47"/>
      <c r="K31" s="47"/>
      <c r="L31" s="45"/>
      <c r="M31" s="45"/>
      <c r="N31" s="45"/>
      <c r="O31" s="48"/>
      <c r="P31" s="49"/>
      <c r="Q31" s="48"/>
      <c r="R31" s="49"/>
      <c r="S31" s="50"/>
    </row>
    <row r="32" spans="1:21" s="43" customFormat="1" ht="17.25" customHeight="1" x14ac:dyDescent="0.3">
      <c r="B32" s="45"/>
      <c r="C32" s="45"/>
      <c r="D32" s="45"/>
      <c r="E32" s="45"/>
      <c r="F32" s="46"/>
      <c r="H32" s="47"/>
      <c r="I32" s="45"/>
      <c r="J32" s="47"/>
      <c r="K32" s="47"/>
      <c r="L32" s="45"/>
      <c r="M32" s="45"/>
      <c r="N32" s="45"/>
      <c r="O32" s="48"/>
      <c r="P32" s="49"/>
      <c r="Q32" s="48"/>
      <c r="R32" s="49"/>
      <c r="S32" s="50"/>
    </row>
    <row r="33" spans="2:19" s="43" customFormat="1" ht="15.6" x14ac:dyDescent="0.3">
      <c r="B33" s="45"/>
      <c r="C33" s="45"/>
      <c r="D33" s="45"/>
      <c r="E33" s="45"/>
      <c r="F33" s="46"/>
      <c r="H33" s="47"/>
      <c r="I33" s="45"/>
      <c r="J33" s="47"/>
      <c r="K33" s="47"/>
      <c r="L33" s="45"/>
      <c r="M33" s="45"/>
      <c r="N33" s="45"/>
      <c r="O33" s="48"/>
      <c r="P33" s="49"/>
      <c r="Q33" s="48"/>
      <c r="R33" s="49"/>
      <c r="S33" s="50"/>
    </row>
  </sheetData>
  <sheetProtection formatCells="0" formatColumns="0" formatRows="0" sort="0"/>
  <autoFilter ref="B6:S6"/>
  <sortState ref="A7:U72">
    <sortCondition descending="1" ref="S7:S72"/>
  </sortState>
  <mergeCells count="1">
    <mergeCell ref="A2:S3"/>
  </mergeCells>
  <dataValidations count="4">
    <dataValidation type="list" allowBlank="1" showInputMessage="1" showErrorMessage="1" sqref="I7:I30">
      <formula1>municipal</formula1>
    </dataValidation>
    <dataValidation type="list" allowBlank="1" showInputMessage="1" showErrorMessage="1" sqref="L7:M30 G7:H30">
      <formula1>rf</formula1>
    </dataValidation>
    <dataValidation type="list" allowBlank="1" showInputMessage="1" showErrorMessage="1" sqref="N7:N30">
      <formula1>type</formula1>
    </dataValidation>
    <dataValidation type="list" allowBlank="1" showInputMessage="1" showErrorMessage="1" sqref="E7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="90" zoomScaleNormal="90" workbookViewId="0">
      <pane ySplit="6" topLeftCell="A7" activePane="bottomLeft" state="frozen"/>
      <selection pane="bottomLeft" activeCell="J23" sqref="J23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6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/>
      <c r="B7" s="31"/>
      <c r="C7" s="32"/>
      <c r="D7" s="32"/>
      <c r="E7" s="19"/>
      <c r="F7" s="33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/>
      <c r="T7" s="24"/>
      <c r="U7" s="25"/>
    </row>
    <row r="8" spans="1:21" s="43" customFormat="1" ht="17.25" customHeight="1" x14ac:dyDescent="0.3">
      <c r="A8" s="64"/>
      <c r="B8" s="23"/>
      <c r="C8" s="23"/>
      <c r="D8" s="23"/>
      <c r="E8" s="19"/>
      <c r="F8" s="22"/>
      <c r="G8" s="19"/>
      <c r="H8" s="19"/>
      <c r="I8" s="23"/>
      <c r="J8" s="41"/>
      <c r="K8" s="19"/>
      <c r="L8" s="19"/>
      <c r="M8" s="19"/>
      <c r="N8" s="25"/>
      <c r="O8" s="25"/>
      <c r="P8" s="30"/>
      <c r="Q8" s="36"/>
      <c r="R8" s="30"/>
      <c r="S8" s="63"/>
      <c r="T8" s="24"/>
      <c r="U8" s="25"/>
    </row>
    <row r="9" spans="1:21" s="43" customFormat="1" ht="17.25" customHeight="1" x14ac:dyDescent="0.3">
      <c r="A9" s="64"/>
      <c r="B9" s="20"/>
      <c r="C9" s="25"/>
      <c r="D9" s="25"/>
      <c r="E9" s="19"/>
      <c r="F9" s="44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/>
      <c r="T9" s="24"/>
      <c r="U9" s="25"/>
    </row>
    <row r="10" spans="1:21" s="43" customFormat="1" ht="17.25" customHeight="1" x14ac:dyDescent="0.3">
      <c r="A10" s="64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/>
      <c r="T10" s="24"/>
      <c r="U10" s="25"/>
    </row>
    <row r="11" spans="1:21" s="43" customFormat="1" ht="17.25" customHeight="1" x14ac:dyDescent="0.3">
      <c r="A11" s="64"/>
      <c r="B11" s="23"/>
      <c r="C11" s="23"/>
      <c r="D11" s="23"/>
      <c r="E11" s="19"/>
      <c r="F11" s="22"/>
      <c r="G11" s="19"/>
      <c r="H11" s="19"/>
      <c r="I11" s="23"/>
      <c r="J11" s="41"/>
      <c r="K11" s="19"/>
      <c r="L11" s="19"/>
      <c r="M11" s="19"/>
      <c r="N11" s="25"/>
      <c r="O11" s="25"/>
      <c r="P11" s="30"/>
      <c r="Q11" s="36"/>
      <c r="R11" s="30"/>
      <c r="S11" s="63"/>
      <c r="T11" s="24"/>
      <c r="U11" s="25"/>
    </row>
    <row r="12" spans="1:21" s="43" customFormat="1" ht="17.25" customHeight="1" x14ac:dyDescent="0.3">
      <c r="A12" s="64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/>
      <c r="T12" s="24"/>
      <c r="U12" s="25"/>
    </row>
    <row r="13" spans="1:21" s="43" customFormat="1" ht="17.25" customHeight="1" x14ac:dyDescent="0.3">
      <c r="A13" s="64"/>
      <c r="B13" s="30"/>
      <c r="C13" s="30"/>
      <c r="D13" s="30"/>
      <c r="E13" s="19"/>
      <c r="F13" s="22"/>
      <c r="G13" s="19"/>
      <c r="H13" s="19"/>
      <c r="I13" s="23"/>
      <c r="J13" s="41"/>
      <c r="K13" s="19"/>
      <c r="L13" s="19"/>
      <c r="M13" s="19"/>
      <c r="N13" s="25"/>
      <c r="O13" s="25"/>
      <c r="P13" s="30"/>
      <c r="Q13" s="36"/>
      <c r="R13" s="30"/>
      <c r="S13" s="63"/>
      <c r="T13" s="24"/>
      <c r="U13" s="25"/>
    </row>
    <row r="14" spans="1:21" s="43" customFormat="1" ht="17.25" customHeight="1" x14ac:dyDescent="0.3">
      <c r="A14" s="64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/>
      <c r="T14" s="24"/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  <row r="16" spans="1:21" s="43" customFormat="1" ht="17.25" customHeight="1" x14ac:dyDescent="0.3">
      <c r="B16" s="45"/>
      <c r="C16" s="45"/>
      <c r="D16" s="45"/>
      <c r="E16" s="45"/>
      <c r="F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</row>
    <row r="17" spans="2:20" s="43" customFormat="1" ht="15.6" x14ac:dyDescent="0.3">
      <c r="B17" s="45"/>
      <c r="C17" s="45"/>
      <c r="D17" s="45"/>
      <c r="E17" s="45"/>
      <c r="F17" s="46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</row>
  </sheetData>
  <sheetProtection formatCells="0" formatColumns="0" formatRows="0" sort="0"/>
  <autoFilter ref="B6:T14"/>
  <sortState ref="A7:T63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14">
      <formula1>sex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I7:I14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opLeftCell="D1" zoomScale="90" zoomScaleNormal="90" workbookViewId="0">
      <pane ySplit="6" topLeftCell="A7" activePane="bottomLeft" state="frozen"/>
      <selection pane="bottomLeft" activeCell="A7" sqref="A7:T14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6" t="s">
        <v>162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/>
      <c r="T7" s="24"/>
      <c r="U7" s="25"/>
    </row>
    <row r="8" spans="1:21" s="43" customFormat="1" ht="17.25" customHeight="1" x14ac:dyDescent="0.3">
      <c r="A8" s="21"/>
      <c r="B8" s="20"/>
      <c r="C8" s="25"/>
      <c r="D8" s="25"/>
      <c r="E8" s="19"/>
      <c r="F8" s="44"/>
      <c r="G8" s="19"/>
      <c r="H8" s="19"/>
      <c r="I8" s="23"/>
      <c r="J8" s="41"/>
      <c r="K8" s="19"/>
      <c r="L8" s="19"/>
      <c r="M8" s="19"/>
      <c r="N8" s="25"/>
      <c r="O8" s="25"/>
      <c r="P8" s="30"/>
      <c r="Q8" s="36"/>
      <c r="R8" s="30"/>
      <c r="S8" s="63"/>
      <c r="T8" s="24"/>
      <c r="U8" s="25"/>
    </row>
    <row r="9" spans="1:21" s="43" customFormat="1" ht="17.25" customHeight="1" x14ac:dyDescent="0.3">
      <c r="A9" s="21"/>
      <c r="B9" s="25"/>
      <c r="C9" s="25"/>
      <c r="D9" s="25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/>
      <c r="T9" s="24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/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3"/>
      <c r="J11" s="41"/>
      <c r="K11" s="19"/>
      <c r="L11" s="19"/>
      <c r="M11" s="19"/>
      <c r="N11" s="25"/>
      <c r="O11" s="25"/>
      <c r="P11" s="30"/>
      <c r="Q11" s="36"/>
      <c r="R11" s="30"/>
      <c r="S11" s="63"/>
      <c r="T11" s="24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33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/>
      <c r="T12" s="24"/>
      <c r="U12" s="25"/>
    </row>
    <row r="13" spans="1:21" s="43" customFormat="1" ht="17.25" customHeight="1" x14ac:dyDescent="0.3">
      <c r="A13" s="21"/>
      <c r="B13" s="20"/>
      <c r="C13" s="25"/>
      <c r="D13" s="25"/>
      <c r="E13" s="19"/>
      <c r="F13" s="44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/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1"/>
      <c r="J14" s="41"/>
      <c r="K14" s="19"/>
      <c r="L14" s="19"/>
      <c r="M14" s="19"/>
      <c r="N14" s="25"/>
      <c r="O14" s="25"/>
      <c r="P14" s="30"/>
      <c r="Q14" s="36"/>
      <c r="R14" s="30"/>
      <c r="S14" s="63"/>
      <c r="T14" s="24"/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G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  <c r="U15" s="25"/>
    </row>
    <row r="16" spans="1:21" s="43" customFormat="1" ht="17.25" customHeight="1" x14ac:dyDescent="0.3">
      <c r="B16" s="45"/>
      <c r="C16" s="45"/>
      <c r="D16" s="45"/>
      <c r="E16" s="45"/>
      <c r="F16" s="46"/>
      <c r="G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  <c r="U16" s="25"/>
    </row>
    <row r="17" spans="1:21" s="43" customFormat="1" ht="17.25" customHeight="1" x14ac:dyDescent="0.3">
      <c r="B17" s="45"/>
      <c r="C17" s="45"/>
      <c r="D17" s="45"/>
      <c r="E17" s="45"/>
      <c r="F17" s="46"/>
      <c r="G17" s="46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  <c r="U17" s="25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39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25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39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39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39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39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39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39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39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39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39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39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39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5.6" x14ac:dyDescent="0.3">
      <c r="A30" s="13"/>
      <c r="B30" s="14"/>
      <c r="C30" s="14"/>
      <c r="D30" s="14"/>
      <c r="E30" s="14"/>
      <c r="F30" s="39"/>
      <c r="G30" s="39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</sheetData>
  <sheetProtection formatCells="0" formatColumns="0" formatRows="0" sort="0"/>
  <autoFilter ref="B6:T14"/>
  <sortState ref="A7:T76">
    <sortCondition descending="1" ref="S1"/>
  </sortState>
  <mergeCells count="1">
    <mergeCell ref="A2:T3"/>
  </mergeCells>
  <dataValidations count="4">
    <dataValidation type="list" allowBlank="1" showInputMessage="1" showErrorMessage="1" sqref="I7:I14">
      <formula1>municipal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E7:E14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tabSelected="1" zoomScale="90" zoomScaleNormal="90" workbookViewId="0">
      <pane ySplit="6" topLeftCell="A7" activePane="bottomLeft" state="frozen"/>
      <selection pane="bottomLeft" activeCell="N15" sqref="N15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6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148</v>
      </c>
      <c r="C7" s="23" t="s">
        <v>143</v>
      </c>
      <c r="D7" s="23" t="s">
        <v>166</v>
      </c>
      <c r="E7" s="19" t="s">
        <v>133</v>
      </c>
      <c r="F7" s="22">
        <v>40461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131</v>
      </c>
      <c r="L7" s="19" t="s">
        <v>13</v>
      </c>
      <c r="M7" s="19" t="s">
        <v>13</v>
      </c>
      <c r="N7" s="25" t="s">
        <v>7</v>
      </c>
      <c r="O7" s="25" t="s">
        <v>147</v>
      </c>
      <c r="P7" s="30">
        <v>27</v>
      </c>
      <c r="Q7" s="36" t="s">
        <v>177</v>
      </c>
      <c r="R7" s="30">
        <v>150</v>
      </c>
      <c r="S7" s="63">
        <f>Q7/R7</f>
        <v>0.52</v>
      </c>
      <c r="T7" s="24" t="s">
        <v>146</v>
      </c>
      <c r="U7" s="25"/>
    </row>
    <row r="8" spans="1:21" s="43" customFormat="1" ht="17.25" customHeight="1" x14ac:dyDescent="0.3">
      <c r="A8" s="21">
        <v>2</v>
      </c>
      <c r="B8" s="23" t="s">
        <v>149</v>
      </c>
      <c r="C8" s="23" t="s">
        <v>150</v>
      </c>
      <c r="D8" s="23" t="s">
        <v>134</v>
      </c>
      <c r="E8" s="19" t="s">
        <v>133</v>
      </c>
      <c r="F8" s="22">
        <v>40409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131</v>
      </c>
      <c r="L8" s="19" t="s">
        <v>13</v>
      </c>
      <c r="M8" s="19" t="s">
        <v>13</v>
      </c>
      <c r="N8" s="25" t="s">
        <v>14</v>
      </c>
      <c r="O8" s="25" t="s">
        <v>172</v>
      </c>
      <c r="P8" s="30">
        <v>23</v>
      </c>
      <c r="Q8" s="36">
        <f>O8+P8</f>
        <v>75</v>
      </c>
      <c r="R8" s="30">
        <v>150</v>
      </c>
      <c r="S8" s="63">
        <f>Q8/R8</f>
        <v>0.5</v>
      </c>
      <c r="T8" s="24" t="s">
        <v>146</v>
      </c>
      <c r="U8" s="25"/>
    </row>
    <row r="9" spans="1:21" s="43" customFormat="1" ht="17.25" customHeight="1" x14ac:dyDescent="0.3">
      <c r="A9" s="21">
        <v>3</v>
      </c>
      <c r="B9" s="31" t="s">
        <v>151</v>
      </c>
      <c r="C9" s="32" t="s">
        <v>152</v>
      </c>
      <c r="D9" s="32" t="s">
        <v>167</v>
      </c>
      <c r="E9" s="19" t="s">
        <v>136</v>
      </c>
      <c r="F9" s="33">
        <v>40221</v>
      </c>
      <c r="G9" s="19" t="s">
        <v>13</v>
      </c>
      <c r="H9" s="19" t="s">
        <v>12</v>
      </c>
      <c r="I9" s="26" t="s">
        <v>65</v>
      </c>
      <c r="J9" s="41">
        <v>11</v>
      </c>
      <c r="K9" s="19" t="s">
        <v>131</v>
      </c>
      <c r="L9" s="19" t="s">
        <v>13</v>
      </c>
      <c r="M9" s="19" t="s">
        <v>13</v>
      </c>
      <c r="N9" s="25" t="s">
        <v>14</v>
      </c>
      <c r="O9" s="25" t="s">
        <v>174</v>
      </c>
      <c r="P9" s="30">
        <v>15</v>
      </c>
      <c r="Q9" s="36">
        <f>O9+P9</f>
        <v>63</v>
      </c>
      <c r="R9" s="30">
        <v>150</v>
      </c>
      <c r="S9" s="63">
        <f>Q9/R9</f>
        <v>0.42</v>
      </c>
      <c r="T9" s="24" t="s">
        <v>146</v>
      </c>
      <c r="U9" s="25"/>
    </row>
    <row r="10" spans="1:21" s="43" customFormat="1" ht="17.25" customHeight="1" x14ac:dyDescent="0.3">
      <c r="A10" s="21">
        <v>5</v>
      </c>
      <c r="B10" s="23" t="s">
        <v>168</v>
      </c>
      <c r="C10" s="23" t="s">
        <v>170</v>
      </c>
      <c r="D10" s="23" t="s">
        <v>169</v>
      </c>
      <c r="E10" s="19" t="s">
        <v>136</v>
      </c>
      <c r="F10" s="22">
        <v>40087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131</v>
      </c>
      <c r="L10" s="19" t="s">
        <v>13</v>
      </c>
      <c r="M10" s="19" t="s">
        <v>13</v>
      </c>
      <c r="N10" s="25" t="s">
        <v>14</v>
      </c>
      <c r="O10" s="25" t="s">
        <v>176</v>
      </c>
      <c r="P10" s="30">
        <v>12</v>
      </c>
      <c r="Q10" s="36">
        <f>O10+P10</f>
        <v>44</v>
      </c>
      <c r="R10" s="30">
        <v>150</v>
      </c>
      <c r="S10" s="63">
        <f>Q10/R10</f>
        <v>0.29333333333333333</v>
      </c>
      <c r="T10" s="24" t="s">
        <v>146</v>
      </c>
      <c r="U10" s="25"/>
    </row>
    <row r="11" spans="1:21" s="43" customFormat="1" ht="17.25" customHeight="1" x14ac:dyDescent="0.3">
      <c r="A11" s="21">
        <v>4</v>
      </c>
      <c r="B11" s="23" t="s">
        <v>164</v>
      </c>
      <c r="C11" s="23" t="s">
        <v>140</v>
      </c>
      <c r="D11" s="23" t="s">
        <v>165</v>
      </c>
      <c r="E11" s="19" t="s">
        <v>136</v>
      </c>
      <c r="F11" s="22">
        <v>40292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131</v>
      </c>
      <c r="L11" s="19" t="s">
        <v>13</v>
      </c>
      <c r="M11" s="19" t="s">
        <v>13</v>
      </c>
      <c r="N11" s="25" t="s">
        <v>14</v>
      </c>
      <c r="O11" s="25" t="s">
        <v>130</v>
      </c>
      <c r="P11" s="30">
        <v>13</v>
      </c>
      <c r="Q11" s="36">
        <f>O11+P11</f>
        <v>34</v>
      </c>
      <c r="R11" s="30">
        <v>150</v>
      </c>
      <c r="S11" s="63">
        <f>Q11/R11</f>
        <v>0.22666666666666666</v>
      </c>
      <c r="T11" s="24" t="s">
        <v>146</v>
      </c>
      <c r="U11" s="25"/>
    </row>
    <row r="12" spans="1:21" s="43" customFormat="1" ht="17.25" customHeight="1" x14ac:dyDescent="0.3">
      <c r="A12" s="21">
        <v>6</v>
      </c>
      <c r="B12" s="23" t="s">
        <v>171</v>
      </c>
      <c r="C12" s="23" t="s">
        <v>157</v>
      </c>
      <c r="D12" s="23" t="s">
        <v>142</v>
      </c>
      <c r="E12" s="19" t="s">
        <v>136</v>
      </c>
      <c r="F12" s="22">
        <v>40204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131</v>
      </c>
      <c r="L12" s="19" t="s">
        <v>13</v>
      </c>
      <c r="M12" s="19" t="s">
        <v>13</v>
      </c>
      <c r="N12" s="25" t="s">
        <v>14</v>
      </c>
      <c r="O12" s="25" t="s">
        <v>130</v>
      </c>
      <c r="P12" s="30">
        <v>13</v>
      </c>
      <c r="Q12" s="36">
        <f>O12+P12</f>
        <v>34</v>
      </c>
      <c r="R12" s="30">
        <v>150</v>
      </c>
      <c r="S12" s="63">
        <f>Q12/R12</f>
        <v>0.22666666666666666</v>
      </c>
      <c r="T12" s="24" t="s">
        <v>146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5.6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</sheetData>
  <sheetProtection formatCells="0" formatColumns="0" formatRows="0" sort="0"/>
  <autoFilter ref="B6:T12"/>
  <sortState ref="A7:T15">
    <sortCondition descending="1" ref="S1"/>
  </sortState>
  <mergeCells count="1">
    <mergeCell ref="A2:T3"/>
  </mergeCells>
  <dataValidations count="4">
    <dataValidation type="list" allowBlank="1" showInputMessage="1" showErrorMessage="1" sqref="E7:E12">
      <formula1>sex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G7:H12 L7:M12">
      <formula1>rf</formula1>
    </dataValidation>
    <dataValidation type="list" allowBlank="1" showInputMessage="1" showErrorMessage="1" sqref="I7:I12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90" zoomScaleNormal="90" workbookViewId="0">
      <pane ySplit="6" topLeftCell="A7" activePane="bottomLeft" state="frozen"/>
      <selection pane="bottomLeft" activeCell="J18" sqref="J18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6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6</v>
      </c>
      <c r="B7" s="25" t="s">
        <v>151</v>
      </c>
      <c r="C7" s="25" t="s">
        <v>140</v>
      </c>
      <c r="D7" s="25" t="s">
        <v>167</v>
      </c>
      <c r="E7" s="19" t="s">
        <v>136</v>
      </c>
      <c r="F7" s="22">
        <v>39880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144</v>
      </c>
      <c r="L7" s="19" t="s">
        <v>13</v>
      </c>
      <c r="M7" s="19" t="s">
        <v>13</v>
      </c>
      <c r="N7" s="25" t="s">
        <v>7</v>
      </c>
      <c r="O7" s="25" t="s">
        <v>173</v>
      </c>
      <c r="P7" s="30">
        <v>35</v>
      </c>
      <c r="Q7" s="36" t="s">
        <v>184</v>
      </c>
      <c r="R7" s="30">
        <v>150</v>
      </c>
      <c r="S7" s="63">
        <f>Q7/R7</f>
        <v>0.53333333333333333</v>
      </c>
      <c r="T7" s="25" t="s">
        <v>146</v>
      </c>
      <c r="U7" s="25"/>
    </row>
    <row r="8" spans="1:21" s="43" customFormat="1" ht="17.25" customHeight="1" x14ac:dyDescent="0.3">
      <c r="A8" s="21">
        <v>5</v>
      </c>
      <c r="B8" s="23" t="s">
        <v>159</v>
      </c>
      <c r="C8" s="23" t="s">
        <v>160</v>
      </c>
      <c r="D8" s="23" t="s">
        <v>141</v>
      </c>
      <c r="E8" s="19" t="s">
        <v>136</v>
      </c>
      <c r="F8" s="22">
        <v>39705</v>
      </c>
      <c r="G8" s="19" t="s">
        <v>13</v>
      </c>
      <c r="H8" s="19" t="s">
        <v>145</v>
      </c>
      <c r="I8" s="21" t="s">
        <v>65</v>
      </c>
      <c r="J8" s="41">
        <v>11</v>
      </c>
      <c r="K8" s="19" t="s">
        <v>144</v>
      </c>
      <c r="L8" s="19" t="s">
        <v>13</v>
      </c>
      <c r="M8" s="19" t="s">
        <v>13</v>
      </c>
      <c r="N8" s="25" t="s">
        <v>14</v>
      </c>
      <c r="O8" s="25" t="s">
        <v>172</v>
      </c>
      <c r="P8" s="30">
        <v>33</v>
      </c>
      <c r="Q8" s="36" t="s">
        <v>183</v>
      </c>
      <c r="R8" s="30">
        <v>150</v>
      </c>
      <c r="S8" s="63">
        <f>Q8/R8</f>
        <v>0.5</v>
      </c>
      <c r="T8" s="25" t="s">
        <v>146</v>
      </c>
      <c r="U8" s="25"/>
    </row>
    <row r="9" spans="1:21" s="43" customFormat="1" ht="17.25" customHeight="1" x14ac:dyDescent="0.3">
      <c r="A9" s="21">
        <v>4</v>
      </c>
      <c r="B9" s="20" t="s">
        <v>158</v>
      </c>
      <c r="C9" s="25" t="s">
        <v>135</v>
      </c>
      <c r="D9" s="25" t="s">
        <v>134</v>
      </c>
      <c r="E9" s="19" t="s">
        <v>133</v>
      </c>
      <c r="F9" s="44">
        <v>39994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144</v>
      </c>
      <c r="L9" s="19" t="s">
        <v>13</v>
      </c>
      <c r="M9" s="19" t="s">
        <v>13</v>
      </c>
      <c r="N9" s="25" t="s">
        <v>14</v>
      </c>
      <c r="O9" s="25" t="s">
        <v>179</v>
      </c>
      <c r="P9" s="30">
        <v>10</v>
      </c>
      <c r="Q9" s="36" t="s">
        <v>182</v>
      </c>
      <c r="R9" s="30">
        <v>150</v>
      </c>
      <c r="S9" s="63">
        <f>Q9/R9</f>
        <v>0.3</v>
      </c>
      <c r="T9" s="25" t="s">
        <v>146</v>
      </c>
      <c r="U9" s="25"/>
    </row>
    <row r="10" spans="1:21" s="43" customFormat="1" ht="17.25" customHeight="1" x14ac:dyDescent="0.3">
      <c r="A10" s="21">
        <v>1</v>
      </c>
      <c r="B10" s="30" t="s">
        <v>153</v>
      </c>
      <c r="C10" s="30" t="s">
        <v>154</v>
      </c>
      <c r="D10" s="30" t="s">
        <v>169</v>
      </c>
      <c r="E10" s="19" t="s">
        <v>136</v>
      </c>
      <c r="F10" s="22">
        <v>39984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132</v>
      </c>
      <c r="L10" s="19" t="s">
        <v>13</v>
      </c>
      <c r="M10" s="19" t="s">
        <v>13</v>
      </c>
      <c r="N10" s="25" t="s">
        <v>14</v>
      </c>
      <c r="O10" s="25" t="s">
        <v>178</v>
      </c>
      <c r="P10" s="30">
        <v>13</v>
      </c>
      <c r="Q10" s="36" t="s">
        <v>180</v>
      </c>
      <c r="R10" s="30">
        <v>150</v>
      </c>
      <c r="S10" s="63">
        <f>Q10/R10</f>
        <v>0.29333333333333333</v>
      </c>
      <c r="T10" s="25" t="s">
        <v>146</v>
      </c>
      <c r="U10" s="25"/>
    </row>
    <row r="11" spans="1:21" s="43" customFormat="1" ht="17.25" customHeight="1" x14ac:dyDescent="0.3">
      <c r="A11" s="21">
        <v>2</v>
      </c>
      <c r="B11" s="25" t="s">
        <v>155</v>
      </c>
      <c r="C11" s="25" t="s">
        <v>138</v>
      </c>
      <c r="D11" s="40" t="s">
        <v>134</v>
      </c>
      <c r="E11" s="19" t="s">
        <v>133</v>
      </c>
      <c r="F11" s="22">
        <v>39776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132</v>
      </c>
      <c r="L11" s="19" t="s">
        <v>13</v>
      </c>
      <c r="M11" s="19" t="s">
        <v>13</v>
      </c>
      <c r="N11" s="25" t="s">
        <v>14</v>
      </c>
      <c r="O11" s="25" t="s">
        <v>139</v>
      </c>
      <c r="P11" s="30">
        <v>14</v>
      </c>
      <c r="Q11" s="36" t="s">
        <v>181</v>
      </c>
      <c r="R11" s="30">
        <v>150</v>
      </c>
      <c r="S11" s="63">
        <f>Q11/R11</f>
        <v>0.24666666666666667</v>
      </c>
      <c r="T11" s="25" t="s">
        <v>146</v>
      </c>
      <c r="U11" s="25"/>
    </row>
    <row r="12" spans="1:21" s="43" customFormat="1" ht="17.25" customHeight="1" x14ac:dyDescent="0.3">
      <c r="A12" s="21">
        <v>3</v>
      </c>
      <c r="B12" s="20" t="s">
        <v>156</v>
      </c>
      <c r="C12" s="25" t="s">
        <v>157</v>
      </c>
      <c r="D12" s="25" t="s">
        <v>137</v>
      </c>
      <c r="E12" s="19" t="s">
        <v>136</v>
      </c>
      <c r="F12" s="44">
        <v>40041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132</v>
      </c>
      <c r="L12" s="19" t="s">
        <v>13</v>
      </c>
      <c r="M12" s="19" t="s">
        <v>13</v>
      </c>
      <c r="N12" s="25" t="s">
        <v>14</v>
      </c>
      <c r="O12" s="25" t="s">
        <v>130</v>
      </c>
      <c r="P12" s="30">
        <v>11</v>
      </c>
      <c r="Q12" s="36" t="s">
        <v>175</v>
      </c>
      <c r="R12" s="30">
        <v>150</v>
      </c>
      <c r="S12" s="63">
        <f>Q12/R12</f>
        <v>0.22</v>
      </c>
      <c r="T12" s="25" t="s">
        <v>146</v>
      </c>
      <c r="U12" s="25"/>
    </row>
    <row r="13" spans="1:21" s="43" customFormat="1" ht="17.25" customHeight="1" x14ac:dyDescent="0.3">
      <c r="A13" s="13"/>
      <c r="B13" s="14"/>
      <c r="C13" s="14"/>
      <c r="D13" s="14"/>
      <c r="E13" s="14"/>
      <c r="F13" s="39"/>
      <c r="G13" s="13"/>
      <c r="H13" s="13"/>
      <c r="I13" s="15"/>
      <c r="J13" s="14"/>
      <c r="K13" s="15"/>
      <c r="L13" s="15"/>
      <c r="M13" s="14"/>
      <c r="N13" s="14"/>
      <c r="O13" s="14"/>
      <c r="P13" s="16"/>
      <c r="Q13" s="17"/>
      <c r="R13" s="16"/>
      <c r="S13" s="17"/>
      <c r="T13" s="18"/>
      <c r="U13" s="13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13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  <c r="U14" s="13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5.6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</sheetData>
  <sheetProtection formatCells="0" formatColumns="0" formatRows="0" sort="0"/>
  <autoFilter ref="B6:T12"/>
  <sortState ref="A7:T32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2024-10-01T05:37:47Z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